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120" yWindow="108" windowWidth="15180" windowHeight="8076" activeTab="1"/>
  </bookViews>
  <sheets>
    <sheet name="Data" sheetId="2" r:id="rId1"/>
    <sheet name="Summary Measures" sheetId="3" r:id="rId2"/>
  </sheets>
  <externalReferences>
    <externalReference r:id="rId3"/>
    <externalReference r:id="rId4"/>
  </externalReferences>
  <definedNames>
    <definedName name="AA">Data!$B$128:$B$246</definedName>
    <definedName name="AAPL">Data!$C$128:$C$246</definedName>
    <definedName name="Alpha" localSheetId="0">[1]Model!$B$4</definedName>
    <definedName name="Alpha">[2]Model!$B$4</definedName>
    <definedName name="AXP">Data!$D$128:$D$246</definedName>
    <definedName name="BA">Data!$E$128:$E$246</definedName>
    <definedName name="Beta" localSheetId="0">[1]Model!$B$5</definedName>
    <definedName name="Beta">[2]Model!$B$5</definedName>
    <definedName name="CAT">Data!$F$128:$F$246</definedName>
    <definedName name="CSCO">Data!$G$128:$G$246</definedName>
    <definedName name="CVX">Data!$H$128:$H$246</definedName>
    <definedName name="DD">Data!$I$128:$I$246</definedName>
    <definedName name="DIS">Data!$J$128:$J$246</definedName>
    <definedName name="FDX">Data!$K$128:$K$246</definedName>
    <definedName name="GE">Data!$L$128:$L$246</definedName>
    <definedName name="GT">Data!$M$128:$M$246</definedName>
    <definedName name="HPQ">Data!$N$128:$N$246</definedName>
    <definedName name="IBM">Data!$O$128:$O$246</definedName>
    <definedName name="IP">Data!$P$128:$P$246</definedName>
    <definedName name="JNJ">Data!$Q$128:$Q$246</definedName>
    <definedName name="JPM">Data!$R$128:$R$246</definedName>
    <definedName name="KO">Data!$S$128:$S$246</definedName>
    <definedName name="MCD">Data!$T$128:$T$246</definedName>
    <definedName name="MMM">Data!$U$128:$U$246</definedName>
    <definedName name="MO">Data!$V$128:$V$246</definedName>
    <definedName name="MRK">Data!$W$128:$W$246</definedName>
    <definedName name="MSFT">Data!$X$128:$X$246</definedName>
    <definedName name="PG">Data!$Y$128:$Y$246</definedName>
    <definedName name="_xlnm.Print_Area" localSheetId="0">Data!$A$1:$E$246</definedName>
    <definedName name="T">Data!$Z$128:$Z$246</definedName>
    <definedName name="UTX">Data!$AA$128:$AA$246</definedName>
    <definedName name="WMT">Data!$AB$128:$AB$246</definedName>
  </definedNames>
  <calcPr calcId="152511" calcMode="autoNoTable"/>
</workbook>
</file>

<file path=xl/calcChain.xml><?xml version="1.0" encoding="utf-8"?>
<calcChain xmlns="http://schemas.openxmlformats.org/spreadsheetml/2006/main">
  <c r="B129" i="2" l="1"/>
  <c r="C129" i="2"/>
  <c r="D129" i="2"/>
  <c r="E129" i="2"/>
  <c r="F129" i="2"/>
  <c r="G129" i="2"/>
  <c r="H129" i="2"/>
  <c r="I129" i="2"/>
  <c r="J129" i="2"/>
  <c r="K129" i="2"/>
  <c r="L129" i="2"/>
  <c r="M129" i="2"/>
  <c r="N129" i="2"/>
  <c r="O129" i="2"/>
  <c r="P129" i="2"/>
  <c r="Q129" i="2"/>
  <c r="R129" i="2"/>
  <c r="S129" i="2"/>
  <c r="T129" i="2"/>
  <c r="U129" i="2"/>
  <c r="V129" i="2"/>
  <c r="W129" i="2"/>
  <c r="X129" i="2"/>
  <c r="Y129" i="2"/>
  <c r="Z129" i="2"/>
  <c r="AA129" i="2"/>
  <c r="AB129" i="2"/>
  <c r="B130" i="2"/>
  <c r="C130" i="2"/>
  <c r="D130" i="2"/>
  <c r="E130" i="2"/>
  <c r="F130" i="2"/>
  <c r="G130" i="2"/>
  <c r="H130" i="2"/>
  <c r="I130" i="2"/>
  <c r="J130" i="2"/>
  <c r="K130" i="2"/>
  <c r="L130" i="2"/>
  <c r="M130" i="2"/>
  <c r="N130" i="2"/>
  <c r="O130" i="2"/>
  <c r="P130" i="2"/>
  <c r="Q130" i="2"/>
  <c r="R130" i="2"/>
  <c r="S130" i="2"/>
  <c r="T130" i="2"/>
  <c r="U130" i="2"/>
  <c r="V130" i="2"/>
  <c r="W130" i="2"/>
  <c r="X130" i="2"/>
  <c r="Y130" i="2"/>
  <c r="Z130" i="2"/>
  <c r="AA130" i="2"/>
  <c r="AB130" i="2"/>
  <c r="B131" i="2"/>
  <c r="C131" i="2"/>
  <c r="D131" i="2"/>
  <c r="E131" i="2"/>
  <c r="F131" i="2"/>
  <c r="G131" i="2"/>
  <c r="H131" i="2"/>
  <c r="I131" i="2"/>
  <c r="J131" i="2"/>
  <c r="K131" i="2"/>
  <c r="L131" i="2"/>
  <c r="M131" i="2"/>
  <c r="N131" i="2"/>
  <c r="O131" i="2"/>
  <c r="P131" i="2"/>
  <c r="Q131" i="2"/>
  <c r="R131" i="2"/>
  <c r="S131" i="2"/>
  <c r="T131" i="2"/>
  <c r="U131" i="2"/>
  <c r="V131" i="2"/>
  <c r="W131" i="2"/>
  <c r="X131" i="2"/>
  <c r="Y131" i="2"/>
  <c r="Z131" i="2"/>
  <c r="AA131" i="2"/>
  <c r="AB131" i="2"/>
  <c r="B132" i="2"/>
  <c r="C132" i="2"/>
  <c r="D132" i="2"/>
  <c r="E132" i="2"/>
  <c r="F132" i="2"/>
  <c r="G132" i="2"/>
  <c r="H132" i="2"/>
  <c r="I132" i="2"/>
  <c r="J132" i="2"/>
  <c r="K132" i="2"/>
  <c r="L132" i="2"/>
  <c r="M132" i="2"/>
  <c r="N132" i="2"/>
  <c r="O132" i="2"/>
  <c r="P132" i="2"/>
  <c r="Q132" i="2"/>
  <c r="R132" i="2"/>
  <c r="S132" i="2"/>
  <c r="T132" i="2"/>
  <c r="U132" i="2"/>
  <c r="V132" i="2"/>
  <c r="W132" i="2"/>
  <c r="X132" i="2"/>
  <c r="Y132" i="2"/>
  <c r="Z132" i="2"/>
  <c r="AA132" i="2"/>
  <c r="AB132" i="2"/>
  <c r="B133" i="2"/>
  <c r="C133" i="2"/>
  <c r="D133" i="2"/>
  <c r="E133" i="2"/>
  <c r="F133" i="2"/>
  <c r="G133" i="2"/>
  <c r="H133" i="2"/>
  <c r="I133" i="2"/>
  <c r="J133" i="2"/>
  <c r="K133" i="2"/>
  <c r="L133" i="2"/>
  <c r="M133" i="2"/>
  <c r="N133" i="2"/>
  <c r="O133" i="2"/>
  <c r="P133" i="2"/>
  <c r="Q133" i="2"/>
  <c r="R133" i="2"/>
  <c r="S133" i="2"/>
  <c r="T133" i="2"/>
  <c r="U133" i="2"/>
  <c r="V133" i="2"/>
  <c r="W133" i="2"/>
  <c r="X133" i="2"/>
  <c r="Y133" i="2"/>
  <c r="Z133" i="2"/>
  <c r="AA133" i="2"/>
  <c r="AB133" i="2"/>
  <c r="B134" i="2"/>
  <c r="C134" i="2"/>
  <c r="D134" i="2"/>
  <c r="E134" i="2"/>
  <c r="F134" i="2"/>
  <c r="G134" i="2"/>
  <c r="H134" i="2"/>
  <c r="I134" i="2"/>
  <c r="J134" i="2"/>
  <c r="K134" i="2"/>
  <c r="L134" i="2"/>
  <c r="M134" i="2"/>
  <c r="N134" i="2"/>
  <c r="O134" i="2"/>
  <c r="P134" i="2"/>
  <c r="Q134" i="2"/>
  <c r="R134" i="2"/>
  <c r="S134" i="2"/>
  <c r="T134" i="2"/>
  <c r="U134" i="2"/>
  <c r="V134" i="2"/>
  <c r="W134" i="2"/>
  <c r="X134" i="2"/>
  <c r="Y134" i="2"/>
  <c r="Z134" i="2"/>
  <c r="AA134" i="2"/>
  <c r="AB134" i="2"/>
  <c r="B135" i="2"/>
  <c r="C135" i="2"/>
  <c r="D135" i="2"/>
  <c r="E135" i="2"/>
  <c r="F135" i="2"/>
  <c r="G135" i="2"/>
  <c r="H135" i="2"/>
  <c r="I135" i="2"/>
  <c r="J135" i="2"/>
  <c r="K135" i="2"/>
  <c r="L135" i="2"/>
  <c r="M135" i="2"/>
  <c r="N135" i="2"/>
  <c r="O135" i="2"/>
  <c r="P135" i="2"/>
  <c r="Q135" i="2"/>
  <c r="R135" i="2"/>
  <c r="S135" i="2"/>
  <c r="T135" i="2"/>
  <c r="U135" i="2"/>
  <c r="V135" i="2"/>
  <c r="W135" i="2"/>
  <c r="X135" i="2"/>
  <c r="Y135" i="2"/>
  <c r="Z135" i="2"/>
  <c r="AA135" i="2"/>
  <c r="AB135" i="2"/>
  <c r="B136" i="2"/>
  <c r="C136" i="2"/>
  <c r="D136" i="2"/>
  <c r="E136" i="2"/>
  <c r="F136" i="2"/>
  <c r="G136" i="2"/>
  <c r="H136" i="2"/>
  <c r="I136" i="2"/>
  <c r="J136" i="2"/>
  <c r="K136" i="2"/>
  <c r="L136" i="2"/>
  <c r="M136" i="2"/>
  <c r="N136" i="2"/>
  <c r="O136" i="2"/>
  <c r="P136" i="2"/>
  <c r="Q136" i="2"/>
  <c r="R136" i="2"/>
  <c r="S136" i="2"/>
  <c r="T136" i="2"/>
  <c r="U136" i="2"/>
  <c r="V136" i="2"/>
  <c r="W136" i="2"/>
  <c r="X136" i="2"/>
  <c r="Y136" i="2"/>
  <c r="Z136" i="2"/>
  <c r="AA136" i="2"/>
  <c r="AB136" i="2"/>
  <c r="B137" i="2"/>
  <c r="C137" i="2"/>
  <c r="D137" i="2"/>
  <c r="E137" i="2"/>
  <c r="F137" i="2"/>
  <c r="G137" i="2"/>
  <c r="H137" i="2"/>
  <c r="I137" i="2"/>
  <c r="J137" i="2"/>
  <c r="K137" i="2"/>
  <c r="L137" i="2"/>
  <c r="M137" i="2"/>
  <c r="N137" i="2"/>
  <c r="O137" i="2"/>
  <c r="P137" i="2"/>
  <c r="Q137" i="2"/>
  <c r="R137" i="2"/>
  <c r="S137" i="2"/>
  <c r="T137" i="2"/>
  <c r="U137" i="2"/>
  <c r="V137" i="2"/>
  <c r="W137" i="2"/>
  <c r="X137" i="2"/>
  <c r="Y137" i="2"/>
  <c r="Z137" i="2"/>
  <c r="AA137" i="2"/>
  <c r="AB137" i="2"/>
  <c r="B138" i="2"/>
  <c r="C138" i="2"/>
  <c r="D138" i="2"/>
  <c r="E138" i="2"/>
  <c r="F138" i="2"/>
  <c r="G138" i="2"/>
  <c r="H138" i="2"/>
  <c r="I138" i="2"/>
  <c r="J138" i="2"/>
  <c r="K138" i="2"/>
  <c r="L138" i="2"/>
  <c r="M138" i="2"/>
  <c r="N138" i="2"/>
  <c r="O138" i="2"/>
  <c r="P138" i="2"/>
  <c r="Q138" i="2"/>
  <c r="R138" i="2"/>
  <c r="S138" i="2"/>
  <c r="T138" i="2"/>
  <c r="U138" i="2"/>
  <c r="V138" i="2"/>
  <c r="W138" i="2"/>
  <c r="X138" i="2"/>
  <c r="Y138" i="2"/>
  <c r="Z138" i="2"/>
  <c r="AA138" i="2"/>
  <c r="AB138" i="2"/>
  <c r="B139" i="2"/>
  <c r="C139" i="2"/>
  <c r="D139" i="2"/>
  <c r="E139" i="2"/>
  <c r="F139" i="2"/>
  <c r="G139" i="2"/>
  <c r="H139" i="2"/>
  <c r="I139" i="2"/>
  <c r="J139" i="2"/>
  <c r="K139" i="2"/>
  <c r="L139" i="2"/>
  <c r="M139" i="2"/>
  <c r="N139" i="2"/>
  <c r="O139" i="2"/>
  <c r="P139" i="2"/>
  <c r="Q139" i="2"/>
  <c r="R139" i="2"/>
  <c r="S139" i="2"/>
  <c r="T139" i="2"/>
  <c r="U139" i="2"/>
  <c r="V139" i="2"/>
  <c r="W139" i="2"/>
  <c r="X139" i="2"/>
  <c r="Y139" i="2"/>
  <c r="Z139" i="2"/>
  <c r="AA139" i="2"/>
  <c r="AB139" i="2"/>
  <c r="B140" i="2"/>
  <c r="C140" i="2"/>
  <c r="D140" i="2"/>
  <c r="E140" i="2"/>
  <c r="F140" i="2"/>
  <c r="G140" i="2"/>
  <c r="H140" i="2"/>
  <c r="I140" i="2"/>
  <c r="J140" i="2"/>
  <c r="K140" i="2"/>
  <c r="L140" i="2"/>
  <c r="M140" i="2"/>
  <c r="N140" i="2"/>
  <c r="O140" i="2"/>
  <c r="P140" i="2"/>
  <c r="Q140" i="2"/>
  <c r="R140" i="2"/>
  <c r="S140" i="2"/>
  <c r="T140" i="2"/>
  <c r="U140" i="2"/>
  <c r="V140" i="2"/>
  <c r="W140" i="2"/>
  <c r="X140" i="2"/>
  <c r="Y140" i="2"/>
  <c r="Z140" i="2"/>
  <c r="AA140" i="2"/>
  <c r="AB140" i="2"/>
  <c r="B141" i="2"/>
  <c r="C141" i="2"/>
  <c r="D141" i="2"/>
  <c r="E141" i="2"/>
  <c r="F141" i="2"/>
  <c r="G141" i="2"/>
  <c r="H141" i="2"/>
  <c r="I141" i="2"/>
  <c r="J141" i="2"/>
  <c r="K141" i="2"/>
  <c r="L141" i="2"/>
  <c r="M141" i="2"/>
  <c r="N141" i="2"/>
  <c r="O141" i="2"/>
  <c r="P141" i="2"/>
  <c r="Q141" i="2"/>
  <c r="R141" i="2"/>
  <c r="S141" i="2"/>
  <c r="T141" i="2"/>
  <c r="U141" i="2"/>
  <c r="V141" i="2"/>
  <c r="W141" i="2"/>
  <c r="X141" i="2"/>
  <c r="Y141" i="2"/>
  <c r="Z141" i="2"/>
  <c r="AA141" i="2"/>
  <c r="AB141" i="2"/>
  <c r="B142" i="2"/>
  <c r="C142" i="2"/>
  <c r="D142" i="2"/>
  <c r="E142" i="2"/>
  <c r="F142" i="2"/>
  <c r="G142" i="2"/>
  <c r="H142" i="2"/>
  <c r="I142" i="2"/>
  <c r="J142" i="2"/>
  <c r="K142" i="2"/>
  <c r="L142" i="2"/>
  <c r="M142" i="2"/>
  <c r="N142" i="2"/>
  <c r="O142" i="2"/>
  <c r="P142" i="2"/>
  <c r="Q142" i="2"/>
  <c r="R142" i="2"/>
  <c r="S142" i="2"/>
  <c r="T142" i="2"/>
  <c r="U142" i="2"/>
  <c r="V142" i="2"/>
  <c r="W142" i="2"/>
  <c r="X142" i="2"/>
  <c r="Y142" i="2"/>
  <c r="Z142" i="2"/>
  <c r="AA142" i="2"/>
  <c r="AB142" i="2"/>
  <c r="B143" i="2"/>
  <c r="C143" i="2"/>
  <c r="D143" i="2"/>
  <c r="E143" i="2"/>
  <c r="F143" i="2"/>
  <c r="G143" i="2"/>
  <c r="H143" i="2"/>
  <c r="I143" i="2"/>
  <c r="J143" i="2"/>
  <c r="K143" i="2"/>
  <c r="L143" i="2"/>
  <c r="M143" i="2"/>
  <c r="N143" i="2"/>
  <c r="O143" i="2"/>
  <c r="P143" i="2"/>
  <c r="Q143" i="2"/>
  <c r="R143" i="2"/>
  <c r="S143" i="2"/>
  <c r="T143" i="2"/>
  <c r="U143" i="2"/>
  <c r="V143" i="2"/>
  <c r="W143" i="2"/>
  <c r="X143" i="2"/>
  <c r="Y143" i="2"/>
  <c r="Z143" i="2"/>
  <c r="AA143" i="2"/>
  <c r="AB143" i="2"/>
  <c r="B144" i="2"/>
  <c r="C144" i="2"/>
  <c r="D144" i="2"/>
  <c r="E144" i="2"/>
  <c r="F144" i="2"/>
  <c r="G144" i="2"/>
  <c r="H144" i="2"/>
  <c r="I144" i="2"/>
  <c r="J144" i="2"/>
  <c r="K144" i="2"/>
  <c r="L144" i="2"/>
  <c r="M144" i="2"/>
  <c r="N144" i="2"/>
  <c r="O144" i="2"/>
  <c r="P144" i="2"/>
  <c r="Q144" i="2"/>
  <c r="R144" i="2"/>
  <c r="S144" i="2"/>
  <c r="T144" i="2"/>
  <c r="U144" i="2"/>
  <c r="V144" i="2"/>
  <c r="W144" i="2"/>
  <c r="X144" i="2"/>
  <c r="Y144" i="2"/>
  <c r="Z144" i="2"/>
  <c r="AA144" i="2"/>
  <c r="AB144" i="2"/>
  <c r="B145" i="2"/>
  <c r="C145" i="2"/>
  <c r="D145" i="2"/>
  <c r="E145" i="2"/>
  <c r="F145" i="2"/>
  <c r="G145" i="2"/>
  <c r="H145" i="2"/>
  <c r="I145" i="2"/>
  <c r="J145" i="2"/>
  <c r="K145" i="2"/>
  <c r="L145" i="2"/>
  <c r="M145" i="2"/>
  <c r="N145" i="2"/>
  <c r="O145" i="2"/>
  <c r="P145" i="2"/>
  <c r="Q145" i="2"/>
  <c r="R145" i="2"/>
  <c r="S145" i="2"/>
  <c r="T145" i="2"/>
  <c r="U145" i="2"/>
  <c r="V145" i="2"/>
  <c r="W145" i="2"/>
  <c r="X145" i="2"/>
  <c r="Y145" i="2"/>
  <c r="Z145" i="2"/>
  <c r="AA145" i="2"/>
  <c r="AB145" i="2"/>
  <c r="B146" i="2"/>
  <c r="C146" i="2"/>
  <c r="D146" i="2"/>
  <c r="E146" i="2"/>
  <c r="F146" i="2"/>
  <c r="G146" i="2"/>
  <c r="H146" i="2"/>
  <c r="I146" i="2"/>
  <c r="J146" i="2"/>
  <c r="K146" i="2"/>
  <c r="L146" i="2"/>
  <c r="M146" i="2"/>
  <c r="N146" i="2"/>
  <c r="O146" i="2"/>
  <c r="P146" i="2"/>
  <c r="Q146" i="2"/>
  <c r="R146" i="2"/>
  <c r="S146" i="2"/>
  <c r="T146" i="2"/>
  <c r="U146" i="2"/>
  <c r="V146" i="2"/>
  <c r="W146" i="2"/>
  <c r="X146" i="2"/>
  <c r="Y146" i="2"/>
  <c r="Z146" i="2"/>
  <c r="AA146" i="2"/>
  <c r="AB146" i="2"/>
  <c r="B147" i="2"/>
  <c r="C147" i="2"/>
  <c r="D147" i="2"/>
  <c r="E147" i="2"/>
  <c r="F147" i="2"/>
  <c r="G147" i="2"/>
  <c r="H147" i="2"/>
  <c r="I147" i="2"/>
  <c r="J147" i="2"/>
  <c r="K147" i="2"/>
  <c r="L147" i="2"/>
  <c r="M147" i="2"/>
  <c r="N147" i="2"/>
  <c r="O147" i="2"/>
  <c r="P147" i="2"/>
  <c r="Q147" i="2"/>
  <c r="R147" i="2"/>
  <c r="S147" i="2"/>
  <c r="T147" i="2"/>
  <c r="U147" i="2"/>
  <c r="V147" i="2"/>
  <c r="W147" i="2"/>
  <c r="X147" i="2"/>
  <c r="Y147" i="2"/>
  <c r="Z147" i="2"/>
  <c r="AA147" i="2"/>
  <c r="AB147" i="2"/>
  <c r="B148" i="2"/>
  <c r="C148" i="2"/>
  <c r="D148" i="2"/>
  <c r="E148" i="2"/>
  <c r="F148" i="2"/>
  <c r="G148" i="2"/>
  <c r="H148" i="2"/>
  <c r="I148" i="2"/>
  <c r="J148" i="2"/>
  <c r="K148" i="2"/>
  <c r="L148" i="2"/>
  <c r="M148" i="2"/>
  <c r="N148" i="2"/>
  <c r="O148" i="2"/>
  <c r="P148" i="2"/>
  <c r="Q148" i="2"/>
  <c r="R148" i="2"/>
  <c r="S148" i="2"/>
  <c r="T148" i="2"/>
  <c r="U148" i="2"/>
  <c r="V148" i="2"/>
  <c r="W148" i="2"/>
  <c r="X148" i="2"/>
  <c r="Y148" i="2"/>
  <c r="Z148" i="2"/>
  <c r="AA148" i="2"/>
  <c r="AB148" i="2"/>
  <c r="B149" i="2"/>
  <c r="C149" i="2"/>
  <c r="D149" i="2"/>
  <c r="E149" i="2"/>
  <c r="F149" i="2"/>
  <c r="G149" i="2"/>
  <c r="H149" i="2"/>
  <c r="I149" i="2"/>
  <c r="J149" i="2"/>
  <c r="K149" i="2"/>
  <c r="L149" i="2"/>
  <c r="M149" i="2"/>
  <c r="N149" i="2"/>
  <c r="O149" i="2"/>
  <c r="P149" i="2"/>
  <c r="Q149" i="2"/>
  <c r="R149" i="2"/>
  <c r="S149" i="2"/>
  <c r="T149" i="2"/>
  <c r="U149" i="2"/>
  <c r="V149" i="2"/>
  <c r="W149" i="2"/>
  <c r="X149" i="2"/>
  <c r="Y149" i="2"/>
  <c r="Z149" i="2"/>
  <c r="AA149" i="2"/>
  <c r="AB149" i="2"/>
  <c r="B150" i="2"/>
  <c r="C150" i="2"/>
  <c r="D150" i="2"/>
  <c r="E150" i="2"/>
  <c r="F150" i="2"/>
  <c r="G150" i="2"/>
  <c r="H150" i="2"/>
  <c r="I150" i="2"/>
  <c r="J150" i="2"/>
  <c r="K150" i="2"/>
  <c r="L150" i="2"/>
  <c r="M150" i="2"/>
  <c r="N150" i="2"/>
  <c r="O150" i="2"/>
  <c r="P150" i="2"/>
  <c r="Q150" i="2"/>
  <c r="R150" i="2"/>
  <c r="S150" i="2"/>
  <c r="T150" i="2"/>
  <c r="U150" i="2"/>
  <c r="V150" i="2"/>
  <c r="W150" i="2"/>
  <c r="X150" i="2"/>
  <c r="Y150" i="2"/>
  <c r="Z150" i="2"/>
  <c r="AA150" i="2"/>
  <c r="AB150" i="2"/>
  <c r="B151" i="2"/>
  <c r="C151" i="2"/>
  <c r="D151" i="2"/>
  <c r="E151" i="2"/>
  <c r="F151" i="2"/>
  <c r="G151" i="2"/>
  <c r="H151" i="2"/>
  <c r="I151" i="2"/>
  <c r="J151" i="2"/>
  <c r="K151" i="2"/>
  <c r="L151" i="2"/>
  <c r="M151" i="2"/>
  <c r="N151" i="2"/>
  <c r="O151" i="2"/>
  <c r="P151" i="2"/>
  <c r="Q151" i="2"/>
  <c r="R151" i="2"/>
  <c r="S151" i="2"/>
  <c r="T151" i="2"/>
  <c r="U151" i="2"/>
  <c r="V151" i="2"/>
  <c r="W151" i="2"/>
  <c r="X151" i="2"/>
  <c r="Y151" i="2"/>
  <c r="Z151" i="2"/>
  <c r="AA151" i="2"/>
  <c r="AB151" i="2"/>
  <c r="B152" i="2"/>
  <c r="C152" i="2"/>
  <c r="D152" i="2"/>
  <c r="E152" i="2"/>
  <c r="F152" i="2"/>
  <c r="G152" i="2"/>
  <c r="H152" i="2"/>
  <c r="I152" i="2"/>
  <c r="J152" i="2"/>
  <c r="K152" i="2"/>
  <c r="L152" i="2"/>
  <c r="M152" i="2"/>
  <c r="N152" i="2"/>
  <c r="O152" i="2"/>
  <c r="P152" i="2"/>
  <c r="Q152" i="2"/>
  <c r="R152" i="2"/>
  <c r="S152" i="2"/>
  <c r="T152" i="2"/>
  <c r="U152" i="2"/>
  <c r="V152" i="2"/>
  <c r="W152" i="2"/>
  <c r="X152" i="2"/>
  <c r="Y152" i="2"/>
  <c r="Z152" i="2"/>
  <c r="AA152" i="2"/>
  <c r="AB152" i="2"/>
  <c r="B153" i="2"/>
  <c r="C153" i="2"/>
  <c r="D153" i="2"/>
  <c r="E153" i="2"/>
  <c r="F153" i="2"/>
  <c r="G153" i="2"/>
  <c r="H153" i="2"/>
  <c r="I153" i="2"/>
  <c r="J153" i="2"/>
  <c r="K153" i="2"/>
  <c r="L153" i="2"/>
  <c r="M153" i="2"/>
  <c r="N153" i="2"/>
  <c r="O153" i="2"/>
  <c r="P153" i="2"/>
  <c r="Q153" i="2"/>
  <c r="R153" i="2"/>
  <c r="S153" i="2"/>
  <c r="T153" i="2"/>
  <c r="U153" i="2"/>
  <c r="V153" i="2"/>
  <c r="W153" i="2"/>
  <c r="X153" i="2"/>
  <c r="Y153" i="2"/>
  <c r="Z153" i="2"/>
  <c r="AA153" i="2"/>
  <c r="AB153" i="2"/>
  <c r="B154" i="2"/>
  <c r="C154" i="2"/>
  <c r="D154" i="2"/>
  <c r="E154" i="2"/>
  <c r="F154" i="2"/>
  <c r="G154" i="2"/>
  <c r="H154" i="2"/>
  <c r="I154" i="2"/>
  <c r="J154" i="2"/>
  <c r="K154" i="2"/>
  <c r="L154" i="2"/>
  <c r="M154" i="2"/>
  <c r="N154" i="2"/>
  <c r="O154" i="2"/>
  <c r="P154" i="2"/>
  <c r="Q154" i="2"/>
  <c r="R154" i="2"/>
  <c r="S154" i="2"/>
  <c r="T154" i="2"/>
  <c r="U154" i="2"/>
  <c r="V154" i="2"/>
  <c r="W154" i="2"/>
  <c r="X154" i="2"/>
  <c r="Y154" i="2"/>
  <c r="Z154" i="2"/>
  <c r="AA154" i="2"/>
  <c r="AB154" i="2"/>
  <c r="B155" i="2"/>
  <c r="C155" i="2"/>
  <c r="D155" i="2"/>
  <c r="E155" i="2"/>
  <c r="F155" i="2"/>
  <c r="G155" i="2"/>
  <c r="H155" i="2"/>
  <c r="I155" i="2"/>
  <c r="J155" i="2"/>
  <c r="K155" i="2"/>
  <c r="L155" i="2"/>
  <c r="M155" i="2"/>
  <c r="N155" i="2"/>
  <c r="O155" i="2"/>
  <c r="P155" i="2"/>
  <c r="Q155" i="2"/>
  <c r="R155" i="2"/>
  <c r="S155" i="2"/>
  <c r="T155" i="2"/>
  <c r="U155" i="2"/>
  <c r="V155" i="2"/>
  <c r="W155" i="2"/>
  <c r="X155" i="2"/>
  <c r="Y155" i="2"/>
  <c r="Z155" i="2"/>
  <c r="AA155" i="2"/>
  <c r="AB155" i="2"/>
  <c r="B156" i="2"/>
  <c r="C156" i="2"/>
  <c r="D156" i="2"/>
  <c r="E156" i="2"/>
  <c r="F156" i="2"/>
  <c r="G156" i="2"/>
  <c r="H156" i="2"/>
  <c r="I156" i="2"/>
  <c r="J156" i="2"/>
  <c r="K156" i="2"/>
  <c r="L156" i="2"/>
  <c r="M156" i="2"/>
  <c r="N156" i="2"/>
  <c r="O156" i="2"/>
  <c r="P156" i="2"/>
  <c r="Q156" i="2"/>
  <c r="R156" i="2"/>
  <c r="S156" i="2"/>
  <c r="T156" i="2"/>
  <c r="U156" i="2"/>
  <c r="V156" i="2"/>
  <c r="W156" i="2"/>
  <c r="X156" i="2"/>
  <c r="Y156" i="2"/>
  <c r="Z156" i="2"/>
  <c r="AA156" i="2"/>
  <c r="AB156" i="2"/>
  <c r="B157" i="2"/>
  <c r="C157" i="2"/>
  <c r="D157" i="2"/>
  <c r="E157" i="2"/>
  <c r="F157" i="2"/>
  <c r="G157" i="2"/>
  <c r="H157" i="2"/>
  <c r="I157" i="2"/>
  <c r="J157" i="2"/>
  <c r="K157" i="2"/>
  <c r="L157" i="2"/>
  <c r="M157" i="2"/>
  <c r="N157" i="2"/>
  <c r="O157" i="2"/>
  <c r="P157" i="2"/>
  <c r="Q157" i="2"/>
  <c r="R157" i="2"/>
  <c r="S157" i="2"/>
  <c r="T157" i="2"/>
  <c r="U157" i="2"/>
  <c r="V157" i="2"/>
  <c r="W157" i="2"/>
  <c r="X157" i="2"/>
  <c r="Y157" i="2"/>
  <c r="Z157" i="2"/>
  <c r="AA157" i="2"/>
  <c r="AB157" i="2"/>
  <c r="B158" i="2"/>
  <c r="C158" i="2"/>
  <c r="D158" i="2"/>
  <c r="E158" i="2"/>
  <c r="F158" i="2"/>
  <c r="G158" i="2"/>
  <c r="H158" i="2"/>
  <c r="I158" i="2"/>
  <c r="J158" i="2"/>
  <c r="K158" i="2"/>
  <c r="L158" i="2"/>
  <c r="M158" i="2"/>
  <c r="N158" i="2"/>
  <c r="O158" i="2"/>
  <c r="P158" i="2"/>
  <c r="Q158" i="2"/>
  <c r="R158" i="2"/>
  <c r="S158" i="2"/>
  <c r="T158" i="2"/>
  <c r="U158" i="2"/>
  <c r="V158" i="2"/>
  <c r="W158" i="2"/>
  <c r="X158" i="2"/>
  <c r="Y158" i="2"/>
  <c r="Z158" i="2"/>
  <c r="AA158" i="2"/>
  <c r="AB158" i="2"/>
  <c r="B159" i="2"/>
  <c r="C159" i="2"/>
  <c r="D159" i="2"/>
  <c r="E159" i="2"/>
  <c r="F159" i="2"/>
  <c r="G159" i="2"/>
  <c r="H159" i="2"/>
  <c r="I159" i="2"/>
  <c r="J159" i="2"/>
  <c r="K159" i="2"/>
  <c r="L159" i="2"/>
  <c r="M159" i="2"/>
  <c r="N159" i="2"/>
  <c r="O159" i="2"/>
  <c r="P159" i="2"/>
  <c r="Q159" i="2"/>
  <c r="R159" i="2"/>
  <c r="S159" i="2"/>
  <c r="T159" i="2"/>
  <c r="U159" i="2"/>
  <c r="V159" i="2"/>
  <c r="W159" i="2"/>
  <c r="X159" i="2"/>
  <c r="Y159" i="2"/>
  <c r="Z159" i="2"/>
  <c r="AA159" i="2"/>
  <c r="AB159" i="2"/>
  <c r="B160" i="2"/>
  <c r="C160" i="2"/>
  <c r="D160" i="2"/>
  <c r="E160" i="2"/>
  <c r="F160" i="2"/>
  <c r="G160" i="2"/>
  <c r="H160" i="2"/>
  <c r="I160" i="2"/>
  <c r="J160" i="2"/>
  <c r="K160" i="2"/>
  <c r="L160" i="2"/>
  <c r="M160" i="2"/>
  <c r="N160" i="2"/>
  <c r="O160" i="2"/>
  <c r="P160" i="2"/>
  <c r="Q160" i="2"/>
  <c r="R160" i="2"/>
  <c r="S160" i="2"/>
  <c r="T160" i="2"/>
  <c r="U160" i="2"/>
  <c r="V160" i="2"/>
  <c r="W160" i="2"/>
  <c r="X160" i="2"/>
  <c r="Y160" i="2"/>
  <c r="Z160" i="2"/>
  <c r="AA160" i="2"/>
  <c r="AB160" i="2"/>
  <c r="B161" i="2"/>
  <c r="C161" i="2"/>
  <c r="D161" i="2"/>
  <c r="E161" i="2"/>
  <c r="F161" i="2"/>
  <c r="G161" i="2"/>
  <c r="H161" i="2"/>
  <c r="I161" i="2"/>
  <c r="J161" i="2"/>
  <c r="K161" i="2"/>
  <c r="L161" i="2"/>
  <c r="M161" i="2"/>
  <c r="N161" i="2"/>
  <c r="O161" i="2"/>
  <c r="P161" i="2"/>
  <c r="Q161" i="2"/>
  <c r="R161" i="2"/>
  <c r="S161" i="2"/>
  <c r="T161" i="2"/>
  <c r="U161" i="2"/>
  <c r="V161" i="2"/>
  <c r="W161" i="2"/>
  <c r="X161" i="2"/>
  <c r="Y161" i="2"/>
  <c r="Z161" i="2"/>
  <c r="AA161" i="2"/>
  <c r="AB161" i="2"/>
  <c r="B162" i="2"/>
  <c r="C162" i="2"/>
  <c r="D162" i="2"/>
  <c r="E162" i="2"/>
  <c r="F162" i="2"/>
  <c r="G162" i="2"/>
  <c r="H162" i="2"/>
  <c r="I162" i="2"/>
  <c r="J162" i="2"/>
  <c r="K162" i="2"/>
  <c r="L162" i="2"/>
  <c r="M162" i="2"/>
  <c r="N162" i="2"/>
  <c r="O162" i="2"/>
  <c r="P162" i="2"/>
  <c r="Q162" i="2"/>
  <c r="R162" i="2"/>
  <c r="S162" i="2"/>
  <c r="T162" i="2"/>
  <c r="U162" i="2"/>
  <c r="V162" i="2"/>
  <c r="W162" i="2"/>
  <c r="X162" i="2"/>
  <c r="Y162" i="2"/>
  <c r="Z162" i="2"/>
  <c r="AA162" i="2"/>
  <c r="AB162" i="2"/>
  <c r="B163" i="2"/>
  <c r="C163" i="2"/>
  <c r="D163" i="2"/>
  <c r="E163" i="2"/>
  <c r="F163" i="2"/>
  <c r="G163" i="2"/>
  <c r="H163" i="2"/>
  <c r="I163" i="2"/>
  <c r="J163" i="2"/>
  <c r="K163" i="2"/>
  <c r="L163" i="2"/>
  <c r="M163" i="2"/>
  <c r="N163" i="2"/>
  <c r="O163" i="2"/>
  <c r="P163" i="2"/>
  <c r="Q163" i="2"/>
  <c r="R163" i="2"/>
  <c r="S163" i="2"/>
  <c r="T163" i="2"/>
  <c r="U163" i="2"/>
  <c r="V163" i="2"/>
  <c r="W163" i="2"/>
  <c r="X163" i="2"/>
  <c r="Y163" i="2"/>
  <c r="Z163" i="2"/>
  <c r="AA163" i="2"/>
  <c r="AB163" i="2"/>
  <c r="B164" i="2"/>
  <c r="C164" i="2"/>
  <c r="D164" i="2"/>
  <c r="E164" i="2"/>
  <c r="F164" i="2"/>
  <c r="G164" i="2"/>
  <c r="H164" i="2"/>
  <c r="I164" i="2"/>
  <c r="J164" i="2"/>
  <c r="K164" i="2"/>
  <c r="L164" i="2"/>
  <c r="M164" i="2"/>
  <c r="N164" i="2"/>
  <c r="O164" i="2"/>
  <c r="P164" i="2"/>
  <c r="Q164" i="2"/>
  <c r="R164" i="2"/>
  <c r="S164" i="2"/>
  <c r="T164" i="2"/>
  <c r="U164" i="2"/>
  <c r="V164" i="2"/>
  <c r="W164" i="2"/>
  <c r="X164" i="2"/>
  <c r="Y164" i="2"/>
  <c r="Z164" i="2"/>
  <c r="AA164" i="2"/>
  <c r="AB164" i="2"/>
  <c r="B165" i="2"/>
  <c r="C165" i="2"/>
  <c r="D165" i="2"/>
  <c r="E165" i="2"/>
  <c r="F165" i="2"/>
  <c r="G165" i="2"/>
  <c r="H165" i="2"/>
  <c r="I165" i="2"/>
  <c r="J165" i="2"/>
  <c r="K165" i="2"/>
  <c r="L165" i="2"/>
  <c r="M165" i="2"/>
  <c r="N165" i="2"/>
  <c r="O165" i="2"/>
  <c r="P165" i="2"/>
  <c r="Q165" i="2"/>
  <c r="R165" i="2"/>
  <c r="S165" i="2"/>
  <c r="T165" i="2"/>
  <c r="U165" i="2"/>
  <c r="V165" i="2"/>
  <c r="W165" i="2"/>
  <c r="X165" i="2"/>
  <c r="Y165" i="2"/>
  <c r="Z165" i="2"/>
  <c r="AA165" i="2"/>
  <c r="AB165" i="2"/>
  <c r="B166" i="2"/>
  <c r="C166" i="2"/>
  <c r="D166" i="2"/>
  <c r="E166" i="2"/>
  <c r="F166" i="2"/>
  <c r="G166" i="2"/>
  <c r="H166" i="2"/>
  <c r="I166" i="2"/>
  <c r="J166" i="2"/>
  <c r="K166" i="2"/>
  <c r="L166" i="2"/>
  <c r="M166" i="2"/>
  <c r="N166" i="2"/>
  <c r="O166" i="2"/>
  <c r="P166" i="2"/>
  <c r="Q166" i="2"/>
  <c r="R166" i="2"/>
  <c r="S166" i="2"/>
  <c r="T166" i="2"/>
  <c r="U166" i="2"/>
  <c r="V166" i="2"/>
  <c r="W166" i="2"/>
  <c r="X166" i="2"/>
  <c r="Y166" i="2"/>
  <c r="Z166" i="2"/>
  <c r="AA166" i="2"/>
  <c r="AB166" i="2"/>
  <c r="B167" i="2"/>
  <c r="C167" i="2"/>
  <c r="D167" i="2"/>
  <c r="E167" i="2"/>
  <c r="F167" i="2"/>
  <c r="G167" i="2"/>
  <c r="H167" i="2"/>
  <c r="I167" i="2"/>
  <c r="J167" i="2"/>
  <c r="K167" i="2"/>
  <c r="L167" i="2"/>
  <c r="M167" i="2"/>
  <c r="N167" i="2"/>
  <c r="O167" i="2"/>
  <c r="P167" i="2"/>
  <c r="Q167" i="2"/>
  <c r="R167" i="2"/>
  <c r="S167" i="2"/>
  <c r="T167" i="2"/>
  <c r="U167" i="2"/>
  <c r="V167" i="2"/>
  <c r="W167" i="2"/>
  <c r="X167" i="2"/>
  <c r="Y167" i="2"/>
  <c r="Z167" i="2"/>
  <c r="AA167" i="2"/>
  <c r="AB167" i="2"/>
  <c r="B168" i="2"/>
  <c r="C168" i="2"/>
  <c r="D168" i="2"/>
  <c r="E168" i="2"/>
  <c r="F168" i="2"/>
  <c r="G168" i="2"/>
  <c r="H168" i="2"/>
  <c r="I168" i="2"/>
  <c r="J168" i="2"/>
  <c r="K168" i="2"/>
  <c r="L168" i="2"/>
  <c r="M168" i="2"/>
  <c r="N168" i="2"/>
  <c r="O168" i="2"/>
  <c r="P168" i="2"/>
  <c r="Q168" i="2"/>
  <c r="R168" i="2"/>
  <c r="S168" i="2"/>
  <c r="T168" i="2"/>
  <c r="U168" i="2"/>
  <c r="V168" i="2"/>
  <c r="W168" i="2"/>
  <c r="X168" i="2"/>
  <c r="Y168" i="2"/>
  <c r="Z168" i="2"/>
  <c r="AA168" i="2"/>
  <c r="AB168" i="2"/>
  <c r="B169" i="2"/>
  <c r="C169" i="2"/>
  <c r="D169" i="2"/>
  <c r="E169" i="2"/>
  <c r="F169" i="2"/>
  <c r="G169" i="2"/>
  <c r="H169" i="2"/>
  <c r="I169" i="2"/>
  <c r="J169" i="2"/>
  <c r="K169" i="2"/>
  <c r="L169" i="2"/>
  <c r="M169" i="2"/>
  <c r="N169" i="2"/>
  <c r="O169" i="2"/>
  <c r="P169" i="2"/>
  <c r="Q169" i="2"/>
  <c r="R169" i="2"/>
  <c r="S169" i="2"/>
  <c r="T169" i="2"/>
  <c r="U169" i="2"/>
  <c r="V169" i="2"/>
  <c r="W169" i="2"/>
  <c r="X169" i="2"/>
  <c r="Y169" i="2"/>
  <c r="Z169" i="2"/>
  <c r="AA169" i="2"/>
  <c r="AB169" i="2"/>
  <c r="B170" i="2"/>
  <c r="C170" i="2"/>
  <c r="D170" i="2"/>
  <c r="E170" i="2"/>
  <c r="F170" i="2"/>
  <c r="G170" i="2"/>
  <c r="H170" i="2"/>
  <c r="I170" i="2"/>
  <c r="J170" i="2"/>
  <c r="K170" i="2"/>
  <c r="L170" i="2"/>
  <c r="M170" i="2"/>
  <c r="N170" i="2"/>
  <c r="O170" i="2"/>
  <c r="P170" i="2"/>
  <c r="Q170" i="2"/>
  <c r="R170" i="2"/>
  <c r="S170" i="2"/>
  <c r="T170" i="2"/>
  <c r="U170" i="2"/>
  <c r="V170" i="2"/>
  <c r="W170" i="2"/>
  <c r="X170" i="2"/>
  <c r="Y170" i="2"/>
  <c r="Z170" i="2"/>
  <c r="AA170" i="2"/>
  <c r="AB170" i="2"/>
  <c r="B171" i="2"/>
  <c r="C171" i="2"/>
  <c r="D171" i="2"/>
  <c r="E171" i="2"/>
  <c r="F171" i="2"/>
  <c r="G171" i="2"/>
  <c r="H171" i="2"/>
  <c r="I171" i="2"/>
  <c r="J171" i="2"/>
  <c r="K171" i="2"/>
  <c r="L171" i="2"/>
  <c r="M171" i="2"/>
  <c r="N171" i="2"/>
  <c r="O171" i="2"/>
  <c r="P171" i="2"/>
  <c r="Q171" i="2"/>
  <c r="R171" i="2"/>
  <c r="S171" i="2"/>
  <c r="T171" i="2"/>
  <c r="U171" i="2"/>
  <c r="V171" i="2"/>
  <c r="W171" i="2"/>
  <c r="X171" i="2"/>
  <c r="Y171" i="2"/>
  <c r="Z171" i="2"/>
  <c r="AA171" i="2"/>
  <c r="AB171" i="2"/>
  <c r="B172" i="2"/>
  <c r="C172" i="2"/>
  <c r="D172" i="2"/>
  <c r="E172" i="2"/>
  <c r="F172" i="2"/>
  <c r="G172" i="2"/>
  <c r="H172" i="2"/>
  <c r="I172" i="2"/>
  <c r="J172" i="2"/>
  <c r="K172" i="2"/>
  <c r="L172" i="2"/>
  <c r="M172" i="2"/>
  <c r="N172" i="2"/>
  <c r="O172" i="2"/>
  <c r="P172" i="2"/>
  <c r="Q172" i="2"/>
  <c r="R172" i="2"/>
  <c r="S172" i="2"/>
  <c r="T172" i="2"/>
  <c r="U172" i="2"/>
  <c r="V172" i="2"/>
  <c r="W172" i="2"/>
  <c r="X172" i="2"/>
  <c r="Y172" i="2"/>
  <c r="Z172" i="2"/>
  <c r="AA172" i="2"/>
  <c r="AB172" i="2"/>
  <c r="B173" i="2"/>
  <c r="C173" i="2"/>
  <c r="D173" i="2"/>
  <c r="E173" i="2"/>
  <c r="F173" i="2"/>
  <c r="G173" i="2"/>
  <c r="H173" i="2"/>
  <c r="I173" i="2"/>
  <c r="J173" i="2"/>
  <c r="K173" i="2"/>
  <c r="L173" i="2"/>
  <c r="M173" i="2"/>
  <c r="N173" i="2"/>
  <c r="O173" i="2"/>
  <c r="P173" i="2"/>
  <c r="Q173" i="2"/>
  <c r="R173" i="2"/>
  <c r="S173" i="2"/>
  <c r="T173" i="2"/>
  <c r="U173" i="2"/>
  <c r="V173" i="2"/>
  <c r="W173" i="2"/>
  <c r="X173" i="2"/>
  <c r="Y173" i="2"/>
  <c r="Z173" i="2"/>
  <c r="AA173" i="2"/>
  <c r="AB173" i="2"/>
  <c r="B174" i="2"/>
  <c r="C174" i="2"/>
  <c r="D174" i="2"/>
  <c r="E174" i="2"/>
  <c r="F174" i="2"/>
  <c r="G174" i="2"/>
  <c r="H174" i="2"/>
  <c r="I174" i="2"/>
  <c r="J174" i="2"/>
  <c r="K174" i="2"/>
  <c r="L174" i="2"/>
  <c r="M174" i="2"/>
  <c r="N174" i="2"/>
  <c r="O174" i="2"/>
  <c r="P174" i="2"/>
  <c r="Q174" i="2"/>
  <c r="R174" i="2"/>
  <c r="S174" i="2"/>
  <c r="T174" i="2"/>
  <c r="U174" i="2"/>
  <c r="V174" i="2"/>
  <c r="W174" i="2"/>
  <c r="X174" i="2"/>
  <c r="Y174" i="2"/>
  <c r="Z174" i="2"/>
  <c r="AA174" i="2"/>
  <c r="AB174" i="2"/>
  <c r="B175" i="2"/>
  <c r="C175" i="2"/>
  <c r="D175" i="2"/>
  <c r="E175" i="2"/>
  <c r="F175" i="2"/>
  <c r="G175" i="2"/>
  <c r="H175" i="2"/>
  <c r="I175" i="2"/>
  <c r="J175" i="2"/>
  <c r="K175" i="2"/>
  <c r="L175" i="2"/>
  <c r="M175" i="2"/>
  <c r="N175" i="2"/>
  <c r="O175" i="2"/>
  <c r="P175" i="2"/>
  <c r="Q175" i="2"/>
  <c r="R175" i="2"/>
  <c r="S175" i="2"/>
  <c r="T175" i="2"/>
  <c r="U175" i="2"/>
  <c r="V175" i="2"/>
  <c r="W175" i="2"/>
  <c r="X175" i="2"/>
  <c r="Y175" i="2"/>
  <c r="Z175" i="2"/>
  <c r="AA175" i="2"/>
  <c r="AB175" i="2"/>
  <c r="B176" i="2"/>
  <c r="C176" i="2"/>
  <c r="D176" i="2"/>
  <c r="E176" i="2"/>
  <c r="F176" i="2"/>
  <c r="G176" i="2"/>
  <c r="H176" i="2"/>
  <c r="I176" i="2"/>
  <c r="J176" i="2"/>
  <c r="K176" i="2"/>
  <c r="L176" i="2"/>
  <c r="M176" i="2"/>
  <c r="N176" i="2"/>
  <c r="O176" i="2"/>
  <c r="P176" i="2"/>
  <c r="Q176" i="2"/>
  <c r="R176" i="2"/>
  <c r="S176" i="2"/>
  <c r="T176" i="2"/>
  <c r="U176" i="2"/>
  <c r="V176" i="2"/>
  <c r="W176" i="2"/>
  <c r="X176" i="2"/>
  <c r="Y176" i="2"/>
  <c r="Z176" i="2"/>
  <c r="AA176" i="2"/>
  <c r="AB176" i="2"/>
  <c r="B177" i="2"/>
  <c r="C177" i="2"/>
  <c r="D177" i="2"/>
  <c r="E177" i="2"/>
  <c r="F177" i="2"/>
  <c r="G177" i="2"/>
  <c r="H177" i="2"/>
  <c r="I177" i="2"/>
  <c r="J177" i="2"/>
  <c r="K177" i="2"/>
  <c r="L177" i="2"/>
  <c r="M177" i="2"/>
  <c r="N177" i="2"/>
  <c r="O177" i="2"/>
  <c r="P177" i="2"/>
  <c r="Q177" i="2"/>
  <c r="R177" i="2"/>
  <c r="S177" i="2"/>
  <c r="T177" i="2"/>
  <c r="U177" i="2"/>
  <c r="V177" i="2"/>
  <c r="W177" i="2"/>
  <c r="X177" i="2"/>
  <c r="Y177" i="2"/>
  <c r="Z177" i="2"/>
  <c r="AA177" i="2"/>
  <c r="AB177" i="2"/>
  <c r="B178" i="2"/>
  <c r="C178" i="2"/>
  <c r="D178" i="2"/>
  <c r="E178" i="2"/>
  <c r="F178" i="2"/>
  <c r="G178" i="2"/>
  <c r="H178" i="2"/>
  <c r="I178" i="2"/>
  <c r="J178" i="2"/>
  <c r="K178" i="2"/>
  <c r="L178" i="2"/>
  <c r="M178" i="2"/>
  <c r="N178" i="2"/>
  <c r="O178" i="2"/>
  <c r="P178" i="2"/>
  <c r="Q178" i="2"/>
  <c r="R178" i="2"/>
  <c r="S178" i="2"/>
  <c r="T178" i="2"/>
  <c r="U178" i="2"/>
  <c r="V178" i="2"/>
  <c r="W178" i="2"/>
  <c r="X178" i="2"/>
  <c r="Y178" i="2"/>
  <c r="Z178" i="2"/>
  <c r="AA178" i="2"/>
  <c r="AB178" i="2"/>
  <c r="B179" i="2"/>
  <c r="C179" i="2"/>
  <c r="D179" i="2"/>
  <c r="E179" i="2"/>
  <c r="F179" i="2"/>
  <c r="G179" i="2"/>
  <c r="H179" i="2"/>
  <c r="I179" i="2"/>
  <c r="J179" i="2"/>
  <c r="K179" i="2"/>
  <c r="L179" i="2"/>
  <c r="M179" i="2"/>
  <c r="N179" i="2"/>
  <c r="O179" i="2"/>
  <c r="P179" i="2"/>
  <c r="Q179" i="2"/>
  <c r="R179" i="2"/>
  <c r="S179" i="2"/>
  <c r="T179" i="2"/>
  <c r="U179" i="2"/>
  <c r="V179" i="2"/>
  <c r="W179" i="2"/>
  <c r="X179" i="2"/>
  <c r="Y179" i="2"/>
  <c r="Z179" i="2"/>
  <c r="AA179" i="2"/>
  <c r="AB179" i="2"/>
  <c r="B180" i="2"/>
  <c r="C180" i="2"/>
  <c r="D180" i="2"/>
  <c r="E180" i="2"/>
  <c r="F180" i="2"/>
  <c r="G180" i="2"/>
  <c r="H180" i="2"/>
  <c r="I180" i="2"/>
  <c r="J180" i="2"/>
  <c r="K180" i="2"/>
  <c r="L180" i="2"/>
  <c r="M180" i="2"/>
  <c r="N180" i="2"/>
  <c r="O180" i="2"/>
  <c r="P180" i="2"/>
  <c r="Q180" i="2"/>
  <c r="R180" i="2"/>
  <c r="S180" i="2"/>
  <c r="T180" i="2"/>
  <c r="U180" i="2"/>
  <c r="V180" i="2"/>
  <c r="W180" i="2"/>
  <c r="X180" i="2"/>
  <c r="Y180" i="2"/>
  <c r="Z180" i="2"/>
  <c r="AA180" i="2"/>
  <c r="AB180" i="2"/>
  <c r="B181" i="2"/>
  <c r="C181" i="2"/>
  <c r="D181" i="2"/>
  <c r="E181" i="2"/>
  <c r="F181" i="2"/>
  <c r="G181" i="2"/>
  <c r="H181" i="2"/>
  <c r="I181" i="2"/>
  <c r="J181" i="2"/>
  <c r="K181" i="2"/>
  <c r="L181" i="2"/>
  <c r="M181" i="2"/>
  <c r="N181" i="2"/>
  <c r="O181" i="2"/>
  <c r="P181" i="2"/>
  <c r="Q181" i="2"/>
  <c r="R181" i="2"/>
  <c r="S181" i="2"/>
  <c r="T181" i="2"/>
  <c r="U181" i="2"/>
  <c r="V181" i="2"/>
  <c r="W181" i="2"/>
  <c r="X181" i="2"/>
  <c r="Y181" i="2"/>
  <c r="Z181" i="2"/>
  <c r="AA181" i="2"/>
  <c r="AB181" i="2"/>
  <c r="B182" i="2"/>
  <c r="C182" i="2"/>
  <c r="D182" i="2"/>
  <c r="E182" i="2"/>
  <c r="F182" i="2"/>
  <c r="G182" i="2"/>
  <c r="H182" i="2"/>
  <c r="I182" i="2"/>
  <c r="J182" i="2"/>
  <c r="K182" i="2"/>
  <c r="L182" i="2"/>
  <c r="M182" i="2"/>
  <c r="N182" i="2"/>
  <c r="O182" i="2"/>
  <c r="P182" i="2"/>
  <c r="Q182" i="2"/>
  <c r="R182" i="2"/>
  <c r="S182" i="2"/>
  <c r="T182" i="2"/>
  <c r="U182" i="2"/>
  <c r="V182" i="2"/>
  <c r="W182" i="2"/>
  <c r="X182" i="2"/>
  <c r="Y182" i="2"/>
  <c r="Z182" i="2"/>
  <c r="AA182" i="2"/>
  <c r="AB182" i="2"/>
  <c r="B183" i="2"/>
  <c r="C183" i="2"/>
  <c r="D183" i="2"/>
  <c r="E183" i="2"/>
  <c r="F183" i="2"/>
  <c r="G183" i="2"/>
  <c r="H183" i="2"/>
  <c r="I183" i="2"/>
  <c r="J183" i="2"/>
  <c r="K183" i="2"/>
  <c r="L183" i="2"/>
  <c r="M183" i="2"/>
  <c r="N183" i="2"/>
  <c r="O183" i="2"/>
  <c r="P183" i="2"/>
  <c r="Q183" i="2"/>
  <c r="R183" i="2"/>
  <c r="S183" i="2"/>
  <c r="T183" i="2"/>
  <c r="U183" i="2"/>
  <c r="V183" i="2"/>
  <c r="W183" i="2"/>
  <c r="X183" i="2"/>
  <c r="Y183" i="2"/>
  <c r="Z183" i="2"/>
  <c r="AA183" i="2"/>
  <c r="AB183" i="2"/>
  <c r="B184" i="2"/>
  <c r="C184" i="2"/>
  <c r="D184" i="2"/>
  <c r="E184" i="2"/>
  <c r="F184" i="2"/>
  <c r="G184" i="2"/>
  <c r="H184" i="2"/>
  <c r="I184" i="2"/>
  <c r="J184" i="2"/>
  <c r="K184" i="2"/>
  <c r="L184" i="2"/>
  <c r="M184" i="2"/>
  <c r="N184" i="2"/>
  <c r="O184" i="2"/>
  <c r="P184" i="2"/>
  <c r="Q184" i="2"/>
  <c r="R184" i="2"/>
  <c r="S184" i="2"/>
  <c r="T184" i="2"/>
  <c r="U184" i="2"/>
  <c r="V184" i="2"/>
  <c r="W184" i="2"/>
  <c r="X184" i="2"/>
  <c r="Y184" i="2"/>
  <c r="Z184" i="2"/>
  <c r="AA184" i="2"/>
  <c r="AB184" i="2"/>
  <c r="B185" i="2"/>
  <c r="C185" i="2"/>
  <c r="D185" i="2"/>
  <c r="E185" i="2"/>
  <c r="F185" i="2"/>
  <c r="G185" i="2"/>
  <c r="H185" i="2"/>
  <c r="I185" i="2"/>
  <c r="J185" i="2"/>
  <c r="K185" i="2"/>
  <c r="L185" i="2"/>
  <c r="M185" i="2"/>
  <c r="N185" i="2"/>
  <c r="O185" i="2"/>
  <c r="P185" i="2"/>
  <c r="Q185" i="2"/>
  <c r="R185" i="2"/>
  <c r="S185" i="2"/>
  <c r="T185" i="2"/>
  <c r="U185" i="2"/>
  <c r="V185" i="2"/>
  <c r="W185" i="2"/>
  <c r="X185" i="2"/>
  <c r="Y185" i="2"/>
  <c r="Z185" i="2"/>
  <c r="AA185" i="2"/>
  <c r="AB185" i="2"/>
  <c r="B186" i="2"/>
  <c r="C186" i="2"/>
  <c r="D186" i="2"/>
  <c r="E186" i="2"/>
  <c r="F186" i="2"/>
  <c r="G186" i="2"/>
  <c r="H186" i="2"/>
  <c r="I186" i="2"/>
  <c r="J186" i="2"/>
  <c r="K186" i="2"/>
  <c r="L186" i="2"/>
  <c r="M186" i="2"/>
  <c r="N186" i="2"/>
  <c r="O186" i="2"/>
  <c r="P186" i="2"/>
  <c r="Q186" i="2"/>
  <c r="R186" i="2"/>
  <c r="S186" i="2"/>
  <c r="T186" i="2"/>
  <c r="U186" i="2"/>
  <c r="V186" i="2"/>
  <c r="W186" i="2"/>
  <c r="X186" i="2"/>
  <c r="Y186" i="2"/>
  <c r="Z186" i="2"/>
  <c r="AA186" i="2"/>
  <c r="AB186" i="2"/>
  <c r="B187" i="2"/>
  <c r="C187" i="2"/>
  <c r="D187" i="2"/>
  <c r="E187" i="2"/>
  <c r="F187" i="2"/>
  <c r="G187" i="2"/>
  <c r="H187" i="2"/>
  <c r="I187" i="2"/>
  <c r="J187" i="2"/>
  <c r="K187" i="2"/>
  <c r="L187" i="2"/>
  <c r="M187" i="2"/>
  <c r="N187" i="2"/>
  <c r="O187" i="2"/>
  <c r="P187" i="2"/>
  <c r="Q187" i="2"/>
  <c r="R187" i="2"/>
  <c r="S187" i="2"/>
  <c r="T187" i="2"/>
  <c r="U187" i="2"/>
  <c r="V187" i="2"/>
  <c r="W187" i="2"/>
  <c r="X187" i="2"/>
  <c r="Y187" i="2"/>
  <c r="Z187" i="2"/>
  <c r="AA187" i="2"/>
  <c r="AB187" i="2"/>
  <c r="B188" i="2"/>
  <c r="C188" i="2"/>
  <c r="D188" i="2"/>
  <c r="E188" i="2"/>
  <c r="F188" i="2"/>
  <c r="G188" i="2"/>
  <c r="H188" i="2"/>
  <c r="I188" i="2"/>
  <c r="J188" i="2"/>
  <c r="K188" i="2"/>
  <c r="L188" i="2"/>
  <c r="M188" i="2"/>
  <c r="N188" i="2"/>
  <c r="O188" i="2"/>
  <c r="P188" i="2"/>
  <c r="Q188" i="2"/>
  <c r="R188" i="2"/>
  <c r="S188" i="2"/>
  <c r="T188" i="2"/>
  <c r="U188" i="2"/>
  <c r="V188" i="2"/>
  <c r="W188" i="2"/>
  <c r="X188" i="2"/>
  <c r="Y188" i="2"/>
  <c r="Z188" i="2"/>
  <c r="AA188" i="2"/>
  <c r="AB188" i="2"/>
  <c r="B189" i="2"/>
  <c r="C189" i="2"/>
  <c r="D189" i="2"/>
  <c r="E189" i="2"/>
  <c r="F189" i="2"/>
  <c r="G189" i="2"/>
  <c r="H189" i="2"/>
  <c r="I189" i="2"/>
  <c r="J189" i="2"/>
  <c r="K189" i="2"/>
  <c r="L189" i="2"/>
  <c r="M189" i="2"/>
  <c r="N189" i="2"/>
  <c r="O189" i="2"/>
  <c r="P189" i="2"/>
  <c r="Q189" i="2"/>
  <c r="R189" i="2"/>
  <c r="S189" i="2"/>
  <c r="T189" i="2"/>
  <c r="U189" i="2"/>
  <c r="V189" i="2"/>
  <c r="W189" i="2"/>
  <c r="X189" i="2"/>
  <c r="Y189" i="2"/>
  <c r="Z189" i="2"/>
  <c r="AA189" i="2"/>
  <c r="AB189" i="2"/>
  <c r="B190" i="2"/>
  <c r="C190" i="2"/>
  <c r="D190" i="2"/>
  <c r="E190" i="2"/>
  <c r="F190" i="2"/>
  <c r="G190" i="2"/>
  <c r="H190" i="2"/>
  <c r="I190" i="2"/>
  <c r="J190" i="2"/>
  <c r="K190" i="2"/>
  <c r="L190" i="2"/>
  <c r="M190" i="2"/>
  <c r="N190" i="2"/>
  <c r="O190" i="2"/>
  <c r="P190" i="2"/>
  <c r="Q190" i="2"/>
  <c r="R190" i="2"/>
  <c r="S190" i="2"/>
  <c r="T190" i="2"/>
  <c r="U190" i="2"/>
  <c r="V190" i="2"/>
  <c r="W190" i="2"/>
  <c r="X190" i="2"/>
  <c r="Y190" i="2"/>
  <c r="Z190" i="2"/>
  <c r="AA190" i="2"/>
  <c r="AB190" i="2"/>
  <c r="B191" i="2"/>
  <c r="C191" i="2"/>
  <c r="D191" i="2"/>
  <c r="E191" i="2"/>
  <c r="F191" i="2"/>
  <c r="G191" i="2"/>
  <c r="H191" i="2"/>
  <c r="I191" i="2"/>
  <c r="J191" i="2"/>
  <c r="K191" i="2"/>
  <c r="L191" i="2"/>
  <c r="M191" i="2"/>
  <c r="N191" i="2"/>
  <c r="O191" i="2"/>
  <c r="P191" i="2"/>
  <c r="Q191" i="2"/>
  <c r="R191" i="2"/>
  <c r="S191" i="2"/>
  <c r="T191" i="2"/>
  <c r="U191" i="2"/>
  <c r="V191" i="2"/>
  <c r="W191" i="2"/>
  <c r="X191" i="2"/>
  <c r="Y191" i="2"/>
  <c r="Z191" i="2"/>
  <c r="AA191" i="2"/>
  <c r="AB191" i="2"/>
  <c r="B192" i="2"/>
  <c r="C192" i="2"/>
  <c r="D192" i="2"/>
  <c r="E192" i="2"/>
  <c r="F192" i="2"/>
  <c r="G192" i="2"/>
  <c r="H192" i="2"/>
  <c r="I192" i="2"/>
  <c r="J192" i="2"/>
  <c r="K192" i="2"/>
  <c r="L192" i="2"/>
  <c r="M192" i="2"/>
  <c r="N192" i="2"/>
  <c r="O192" i="2"/>
  <c r="P192" i="2"/>
  <c r="Q192" i="2"/>
  <c r="R192" i="2"/>
  <c r="S192" i="2"/>
  <c r="T192" i="2"/>
  <c r="U192" i="2"/>
  <c r="V192" i="2"/>
  <c r="W192" i="2"/>
  <c r="X192" i="2"/>
  <c r="Y192" i="2"/>
  <c r="Z192" i="2"/>
  <c r="AA192" i="2"/>
  <c r="AB192" i="2"/>
  <c r="B193" i="2"/>
  <c r="C193" i="2"/>
  <c r="D193" i="2"/>
  <c r="E193" i="2"/>
  <c r="F193" i="2"/>
  <c r="G193" i="2"/>
  <c r="H193" i="2"/>
  <c r="I193" i="2"/>
  <c r="J193" i="2"/>
  <c r="K193" i="2"/>
  <c r="L193" i="2"/>
  <c r="M193" i="2"/>
  <c r="N193" i="2"/>
  <c r="O193" i="2"/>
  <c r="P193" i="2"/>
  <c r="Q193" i="2"/>
  <c r="R193" i="2"/>
  <c r="S193" i="2"/>
  <c r="T193" i="2"/>
  <c r="U193" i="2"/>
  <c r="V193" i="2"/>
  <c r="W193" i="2"/>
  <c r="X193" i="2"/>
  <c r="Y193" i="2"/>
  <c r="Z193" i="2"/>
  <c r="AA193" i="2"/>
  <c r="AB193" i="2"/>
  <c r="B194" i="2"/>
  <c r="C194" i="2"/>
  <c r="D194" i="2"/>
  <c r="E194" i="2"/>
  <c r="F194" i="2"/>
  <c r="G194" i="2"/>
  <c r="H194" i="2"/>
  <c r="I194" i="2"/>
  <c r="J194" i="2"/>
  <c r="K194" i="2"/>
  <c r="L194" i="2"/>
  <c r="M194" i="2"/>
  <c r="N194" i="2"/>
  <c r="O194" i="2"/>
  <c r="P194" i="2"/>
  <c r="Q194" i="2"/>
  <c r="R194" i="2"/>
  <c r="S194" i="2"/>
  <c r="T194" i="2"/>
  <c r="U194" i="2"/>
  <c r="V194" i="2"/>
  <c r="W194" i="2"/>
  <c r="X194" i="2"/>
  <c r="Y194" i="2"/>
  <c r="Z194" i="2"/>
  <c r="AA194" i="2"/>
  <c r="AB194" i="2"/>
  <c r="B195" i="2"/>
  <c r="C195" i="2"/>
  <c r="D195" i="2"/>
  <c r="E195" i="2"/>
  <c r="F195" i="2"/>
  <c r="G195" i="2"/>
  <c r="H195" i="2"/>
  <c r="I195" i="2"/>
  <c r="J195" i="2"/>
  <c r="K195" i="2"/>
  <c r="L195" i="2"/>
  <c r="M195" i="2"/>
  <c r="N195" i="2"/>
  <c r="O195" i="2"/>
  <c r="P195" i="2"/>
  <c r="Q195" i="2"/>
  <c r="R195" i="2"/>
  <c r="S195" i="2"/>
  <c r="T195" i="2"/>
  <c r="U195" i="2"/>
  <c r="V195" i="2"/>
  <c r="W195" i="2"/>
  <c r="X195" i="2"/>
  <c r="Y195" i="2"/>
  <c r="Z195" i="2"/>
  <c r="AA195" i="2"/>
  <c r="AB195" i="2"/>
  <c r="B196" i="2"/>
  <c r="C196" i="2"/>
  <c r="D196" i="2"/>
  <c r="E196" i="2"/>
  <c r="F196" i="2"/>
  <c r="G196" i="2"/>
  <c r="H196" i="2"/>
  <c r="I196" i="2"/>
  <c r="J196" i="2"/>
  <c r="K196" i="2"/>
  <c r="L196" i="2"/>
  <c r="M196" i="2"/>
  <c r="N196" i="2"/>
  <c r="O196" i="2"/>
  <c r="P196" i="2"/>
  <c r="Q196" i="2"/>
  <c r="R196" i="2"/>
  <c r="S196" i="2"/>
  <c r="T196" i="2"/>
  <c r="U196" i="2"/>
  <c r="V196" i="2"/>
  <c r="W196" i="2"/>
  <c r="X196" i="2"/>
  <c r="Y196" i="2"/>
  <c r="Z196" i="2"/>
  <c r="AA196" i="2"/>
  <c r="AB196" i="2"/>
  <c r="B197" i="2"/>
  <c r="C197" i="2"/>
  <c r="D197" i="2"/>
  <c r="E197" i="2"/>
  <c r="F197" i="2"/>
  <c r="G197" i="2"/>
  <c r="H197" i="2"/>
  <c r="I197" i="2"/>
  <c r="J197" i="2"/>
  <c r="K197" i="2"/>
  <c r="L197" i="2"/>
  <c r="M197" i="2"/>
  <c r="N197" i="2"/>
  <c r="O197" i="2"/>
  <c r="P197" i="2"/>
  <c r="Q197" i="2"/>
  <c r="R197" i="2"/>
  <c r="S197" i="2"/>
  <c r="T197" i="2"/>
  <c r="U197" i="2"/>
  <c r="V197" i="2"/>
  <c r="W197" i="2"/>
  <c r="X197" i="2"/>
  <c r="Y197" i="2"/>
  <c r="Z197" i="2"/>
  <c r="AA197" i="2"/>
  <c r="AB197" i="2"/>
  <c r="B198" i="2"/>
  <c r="C198" i="2"/>
  <c r="D198" i="2"/>
  <c r="E198" i="2"/>
  <c r="F198" i="2"/>
  <c r="G198" i="2"/>
  <c r="H198" i="2"/>
  <c r="I198" i="2"/>
  <c r="J198" i="2"/>
  <c r="K198" i="2"/>
  <c r="L198" i="2"/>
  <c r="M198" i="2"/>
  <c r="N198" i="2"/>
  <c r="O198" i="2"/>
  <c r="P198" i="2"/>
  <c r="Q198" i="2"/>
  <c r="R198" i="2"/>
  <c r="S198" i="2"/>
  <c r="T198" i="2"/>
  <c r="U198" i="2"/>
  <c r="V198" i="2"/>
  <c r="W198" i="2"/>
  <c r="X198" i="2"/>
  <c r="Y198" i="2"/>
  <c r="Z198" i="2"/>
  <c r="AA198" i="2"/>
  <c r="AB198" i="2"/>
  <c r="B199" i="2"/>
  <c r="C199" i="2"/>
  <c r="D199" i="2"/>
  <c r="E199" i="2"/>
  <c r="F199" i="2"/>
  <c r="G199" i="2"/>
  <c r="H199" i="2"/>
  <c r="I199" i="2"/>
  <c r="J199" i="2"/>
  <c r="K199" i="2"/>
  <c r="L199" i="2"/>
  <c r="M199" i="2"/>
  <c r="N199" i="2"/>
  <c r="O199" i="2"/>
  <c r="P199" i="2"/>
  <c r="Q199" i="2"/>
  <c r="R199" i="2"/>
  <c r="S199" i="2"/>
  <c r="T199" i="2"/>
  <c r="U199" i="2"/>
  <c r="V199" i="2"/>
  <c r="W199" i="2"/>
  <c r="X199" i="2"/>
  <c r="Y199" i="2"/>
  <c r="Z199" i="2"/>
  <c r="AA199" i="2"/>
  <c r="AB199" i="2"/>
  <c r="B200" i="2"/>
  <c r="C200" i="2"/>
  <c r="D200" i="2"/>
  <c r="E200" i="2"/>
  <c r="F200" i="2"/>
  <c r="G200" i="2"/>
  <c r="H200" i="2"/>
  <c r="I200" i="2"/>
  <c r="J200" i="2"/>
  <c r="K200" i="2"/>
  <c r="L200" i="2"/>
  <c r="M200" i="2"/>
  <c r="N200" i="2"/>
  <c r="O200" i="2"/>
  <c r="P200" i="2"/>
  <c r="Q200" i="2"/>
  <c r="R200" i="2"/>
  <c r="S200" i="2"/>
  <c r="T200" i="2"/>
  <c r="U200" i="2"/>
  <c r="V200" i="2"/>
  <c r="W200" i="2"/>
  <c r="X200" i="2"/>
  <c r="Y200" i="2"/>
  <c r="Z200" i="2"/>
  <c r="AA200" i="2"/>
  <c r="AB200" i="2"/>
  <c r="B201" i="2"/>
  <c r="C201" i="2"/>
  <c r="D201" i="2"/>
  <c r="E201" i="2"/>
  <c r="F201" i="2"/>
  <c r="G201" i="2"/>
  <c r="H201" i="2"/>
  <c r="I201" i="2"/>
  <c r="J201" i="2"/>
  <c r="K201" i="2"/>
  <c r="L201" i="2"/>
  <c r="M201" i="2"/>
  <c r="N201" i="2"/>
  <c r="O201" i="2"/>
  <c r="P201" i="2"/>
  <c r="Q201" i="2"/>
  <c r="R201" i="2"/>
  <c r="S201" i="2"/>
  <c r="T201" i="2"/>
  <c r="U201" i="2"/>
  <c r="V201" i="2"/>
  <c r="W201" i="2"/>
  <c r="X201" i="2"/>
  <c r="Y201" i="2"/>
  <c r="Z201" i="2"/>
  <c r="AA201" i="2"/>
  <c r="AB201" i="2"/>
  <c r="B202" i="2"/>
  <c r="C202" i="2"/>
  <c r="D202" i="2"/>
  <c r="E202" i="2"/>
  <c r="F202" i="2"/>
  <c r="G202" i="2"/>
  <c r="H202" i="2"/>
  <c r="I202" i="2"/>
  <c r="J202" i="2"/>
  <c r="K202" i="2"/>
  <c r="L202" i="2"/>
  <c r="M202" i="2"/>
  <c r="N202" i="2"/>
  <c r="O202" i="2"/>
  <c r="P202" i="2"/>
  <c r="Q202" i="2"/>
  <c r="R202" i="2"/>
  <c r="S202" i="2"/>
  <c r="T202" i="2"/>
  <c r="U202" i="2"/>
  <c r="V202" i="2"/>
  <c r="W202" i="2"/>
  <c r="X202" i="2"/>
  <c r="Y202" i="2"/>
  <c r="Z202" i="2"/>
  <c r="AA202" i="2"/>
  <c r="AB202" i="2"/>
  <c r="B203" i="2"/>
  <c r="C203" i="2"/>
  <c r="D203" i="2"/>
  <c r="E203" i="2"/>
  <c r="F203" i="2"/>
  <c r="G203" i="2"/>
  <c r="H203" i="2"/>
  <c r="I203" i="2"/>
  <c r="J203" i="2"/>
  <c r="K203" i="2"/>
  <c r="L203" i="2"/>
  <c r="M203" i="2"/>
  <c r="N203" i="2"/>
  <c r="O203" i="2"/>
  <c r="P203" i="2"/>
  <c r="Q203" i="2"/>
  <c r="R203" i="2"/>
  <c r="S203" i="2"/>
  <c r="T203" i="2"/>
  <c r="U203" i="2"/>
  <c r="V203" i="2"/>
  <c r="W203" i="2"/>
  <c r="X203" i="2"/>
  <c r="Y203" i="2"/>
  <c r="Z203" i="2"/>
  <c r="AA203" i="2"/>
  <c r="AB203" i="2"/>
  <c r="B204" i="2"/>
  <c r="C204" i="2"/>
  <c r="D204" i="2"/>
  <c r="E204" i="2"/>
  <c r="F204" i="2"/>
  <c r="G204" i="2"/>
  <c r="H204" i="2"/>
  <c r="I204" i="2"/>
  <c r="J204" i="2"/>
  <c r="K204" i="2"/>
  <c r="L204" i="2"/>
  <c r="M204" i="2"/>
  <c r="N204" i="2"/>
  <c r="O204" i="2"/>
  <c r="P204" i="2"/>
  <c r="Q204" i="2"/>
  <c r="R204" i="2"/>
  <c r="S204" i="2"/>
  <c r="T204" i="2"/>
  <c r="U204" i="2"/>
  <c r="V204" i="2"/>
  <c r="W204" i="2"/>
  <c r="X204" i="2"/>
  <c r="Y204" i="2"/>
  <c r="Z204" i="2"/>
  <c r="AA204" i="2"/>
  <c r="AB204" i="2"/>
  <c r="B205" i="2"/>
  <c r="C205" i="2"/>
  <c r="D205" i="2"/>
  <c r="E205" i="2"/>
  <c r="F205" i="2"/>
  <c r="G205" i="2"/>
  <c r="H205" i="2"/>
  <c r="I205" i="2"/>
  <c r="J205" i="2"/>
  <c r="K205" i="2"/>
  <c r="L205" i="2"/>
  <c r="M205" i="2"/>
  <c r="N205" i="2"/>
  <c r="O205" i="2"/>
  <c r="P205" i="2"/>
  <c r="Q205" i="2"/>
  <c r="R205" i="2"/>
  <c r="S205" i="2"/>
  <c r="T205" i="2"/>
  <c r="U205" i="2"/>
  <c r="V205" i="2"/>
  <c r="W205" i="2"/>
  <c r="X205" i="2"/>
  <c r="Y205" i="2"/>
  <c r="Z205" i="2"/>
  <c r="AA205" i="2"/>
  <c r="AB205" i="2"/>
  <c r="B206" i="2"/>
  <c r="C206" i="2"/>
  <c r="D206" i="2"/>
  <c r="E206" i="2"/>
  <c r="F206" i="2"/>
  <c r="G206" i="2"/>
  <c r="H206" i="2"/>
  <c r="I206" i="2"/>
  <c r="J206" i="2"/>
  <c r="K206" i="2"/>
  <c r="L206" i="2"/>
  <c r="M206" i="2"/>
  <c r="N206" i="2"/>
  <c r="O206" i="2"/>
  <c r="P206" i="2"/>
  <c r="Q206" i="2"/>
  <c r="R206" i="2"/>
  <c r="S206" i="2"/>
  <c r="T206" i="2"/>
  <c r="U206" i="2"/>
  <c r="V206" i="2"/>
  <c r="W206" i="2"/>
  <c r="X206" i="2"/>
  <c r="Y206" i="2"/>
  <c r="Z206" i="2"/>
  <c r="AA206" i="2"/>
  <c r="AB206" i="2"/>
  <c r="B207" i="2"/>
  <c r="C207" i="2"/>
  <c r="D207" i="2"/>
  <c r="E207" i="2"/>
  <c r="F207" i="2"/>
  <c r="G207" i="2"/>
  <c r="H207" i="2"/>
  <c r="I207" i="2"/>
  <c r="J207" i="2"/>
  <c r="K207" i="2"/>
  <c r="L207" i="2"/>
  <c r="M207" i="2"/>
  <c r="N207" i="2"/>
  <c r="O207" i="2"/>
  <c r="P207" i="2"/>
  <c r="Q207" i="2"/>
  <c r="R207" i="2"/>
  <c r="S207" i="2"/>
  <c r="T207" i="2"/>
  <c r="U207" i="2"/>
  <c r="V207" i="2"/>
  <c r="W207" i="2"/>
  <c r="X207" i="2"/>
  <c r="Y207" i="2"/>
  <c r="Z207" i="2"/>
  <c r="AA207" i="2"/>
  <c r="AB207" i="2"/>
  <c r="B208" i="2"/>
  <c r="C208" i="2"/>
  <c r="D208" i="2"/>
  <c r="E208" i="2"/>
  <c r="F208" i="2"/>
  <c r="G208" i="2"/>
  <c r="H208" i="2"/>
  <c r="I208" i="2"/>
  <c r="J208" i="2"/>
  <c r="K208" i="2"/>
  <c r="L208" i="2"/>
  <c r="M208" i="2"/>
  <c r="N208" i="2"/>
  <c r="O208" i="2"/>
  <c r="P208" i="2"/>
  <c r="Q208" i="2"/>
  <c r="R208" i="2"/>
  <c r="S208" i="2"/>
  <c r="T208" i="2"/>
  <c r="U208" i="2"/>
  <c r="V208" i="2"/>
  <c r="W208" i="2"/>
  <c r="X208" i="2"/>
  <c r="Y208" i="2"/>
  <c r="Z208" i="2"/>
  <c r="AA208" i="2"/>
  <c r="AB208" i="2"/>
  <c r="B209" i="2"/>
  <c r="C209" i="2"/>
  <c r="D209" i="2"/>
  <c r="E209" i="2"/>
  <c r="F209" i="2"/>
  <c r="G209" i="2"/>
  <c r="H209" i="2"/>
  <c r="I209" i="2"/>
  <c r="J209" i="2"/>
  <c r="K209" i="2"/>
  <c r="L209" i="2"/>
  <c r="M209" i="2"/>
  <c r="N209" i="2"/>
  <c r="O209" i="2"/>
  <c r="P209" i="2"/>
  <c r="Q209" i="2"/>
  <c r="R209" i="2"/>
  <c r="S209" i="2"/>
  <c r="T209" i="2"/>
  <c r="U209" i="2"/>
  <c r="V209" i="2"/>
  <c r="W209" i="2"/>
  <c r="X209" i="2"/>
  <c r="Y209" i="2"/>
  <c r="Z209" i="2"/>
  <c r="AA209" i="2"/>
  <c r="AB209" i="2"/>
  <c r="B210" i="2"/>
  <c r="C210" i="2"/>
  <c r="D210" i="2"/>
  <c r="E210" i="2"/>
  <c r="F210" i="2"/>
  <c r="G210" i="2"/>
  <c r="H210" i="2"/>
  <c r="I210" i="2"/>
  <c r="J210" i="2"/>
  <c r="K210" i="2"/>
  <c r="L210" i="2"/>
  <c r="M210" i="2"/>
  <c r="N210" i="2"/>
  <c r="O210" i="2"/>
  <c r="P210" i="2"/>
  <c r="Q210" i="2"/>
  <c r="R210" i="2"/>
  <c r="S210" i="2"/>
  <c r="T210" i="2"/>
  <c r="U210" i="2"/>
  <c r="V210" i="2"/>
  <c r="W210" i="2"/>
  <c r="X210" i="2"/>
  <c r="Y210" i="2"/>
  <c r="Z210" i="2"/>
  <c r="AA210" i="2"/>
  <c r="AB210" i="2"/>
  <c r="B211" i="2"/>
  <c r="C211" i="2"/>
  <c r="D211" i="2"/>
  <c r="E211" i="2"/>
  <c r="F211" i="2"/>
  <c r="G211" i="2"/>
  <c r="H211" i="2"/>
  <c r="I211" i="2"/>
  <c r="J211" i="2"/>
  <c r="K211" i="2"/>
  <c r="L211" i="2"/>
  <c r="M211" i="2"/>
  <c r="N211" i="2"/>
  <c r="O211" i="2"/>
  <c r="P211" i="2"/>
  <c r="Q211" i="2"/>
  <c r="R211" i="2"/>
  <c r="S211" i="2"/>
  <c r="T211" i="2"/>
  <c r="U211" i="2"/>
  <c r="V211" i="2"/>
  <c r="W211" i="2"/>
  <c r="X211" i="2"/>
  <c r="Y211" i="2"/>
  <c r="Z211" i="2"/>
  <c r="AA211" i="2"/>
  <c r="AB211" i="2"/>
  <c r="B212" i="2"/>
  <c r="C212" i="2"/>
  <c r="D212" i="2"/>
  <c r="E212" i="2"/>
  <c r="F212" i="2"/>
  <c r="G212" i="2"/>
  <c r="H212" i="2"/>
  <c r="I212" i="2"/>
  <c r="J212" i="2"/>
  <c r="K212" i="2"/>
  <c r="L212" i="2"/>
  <c r="M212" i="2"/>
  <c r="N212" i="2"/>
  <c r="O212" i="2"/>
  <c r="P212" i="2"/>
  <c r="Q212" i="2"/>
  <c r="R212" i="2"/>
  <c r="S212" i="2"/>
  <c r="T212" i="2"/>
  <c r="U212" i="2"/>
  <c r="V212" i="2"/>
  <c r="W212" i="2"/>
  <c r="X212" i="2"/>
  <c r="Y212" i="2"/>
  <c r="Z212" i="2"/>
  <c r="AA212" i="2"/>
  <c r="AB212" i="2"/>
  <c r="B213" i="2"/>
  <c r="C213" i="2"/>
  <c r="D213" i="2"/>
  <c r="E213" i="2"/>
  <c r="F213" i="2"/>
  <c r="G213" i="2"/>
  <c r="H213" i="2"/>
  <c r="I213" i="2"/>
  <c r="J213" i="2"/>
  <c r="K213" i="2"/>
  <c r="L213" i="2"/>
  <c r="M213" i="2"/>
  <c r="N213" i="2"/>
  <c r="O213" i="2"/>
  <c r="P213" i="2"/>
  <c r="Q213" i="2"/>
  <c r="R213" i="2"/>
  <c r="S213" i="2"/>
  <c r="T213" i="2"/>
  <c r="U213" i="2"/>
  <c r="V213" i="2"/>
  <c r="W213" i="2"/>
  <c r="X213" i="2"/>
  <c r="Y213" i="2"/>
  <c r="Z213" i="2"/>
  <c r="AA213" i="2"/>
  <c r="AB213" i="2"/>
  <c r="B214" i="2"/>
  <c r="C214" i="2"/>
  <c r="D214" i="2"/>
  <c r="E214" i="2"/>
  <c r="F214" i="2"/>
  <c r="G214" i="2"/>
  <c r="H214" i="2"/>
  <c r="I214" i="2"/>
  <c r="J214" i="2"/>
  <c r="K214" i="2"/>
  <c r="L214" i="2"/>
  <c r="M214" i="2"/>
  <c r="N214" i="2"/>
  <c r="O214" i="2"/>
  <c r="P214" i="2"/>
  <c r="Q214" i="2"/>
  <c r="R214" i="2"/>
  <c r="S214" i="2"/>
  <c r="T214" i="2"/>
  <c r="U214" i="2"/>
  <c r="V214" i="2"/>
  <c r="W214" i="2"/>
  <c r="X214" i="2"/>
  <c r="Y214" i="2"/>
  <c r="Z214" i="2"/>
  <c r="AA214" i="2"/>
  <c r="AB214" i="2"/>
  <c r="B215" i="2"/>
  <c r="C215" i="2"/>
  <c r="D215" i="2"/>
  <c r="E215" i="2"/>
  <c r="F215" i="2"/>
  <c r="G215" i="2"/>
  <c r="H215" i="2"/>
  <c r="I215" i="2"/>
  <c r="J215" i="2"/>
  <c r="K215" i="2"/>
  <c r="L215" i="2"/>
  <c r="M215" i="2"/>
  <c r="N215" i="2"/>
  <c r="O215" i="2"/>
  <c r="P215" i="2"/>
  <c r="Q215" i="2"/>
  <c r="R215" i="2"/>
  <c r="S215" i="2"/>
  <c r="T215" i="2"/>
  <c r="U215" i="2"/>
  <c r="V215" i="2"/>
  <c r="W215" i="2"/>
  <c r="X215" i="2"/>
  <c r="Y215" i="2"/>
  <c r="Z215" i="2"/>
  <c r="AA215" i="2"/>
  <c r="AB215" i="2"/>
  <c r="B216" i="2"/>
  <c r="C216" i="2"/>
  <c r="D216" i="2"/>
  <c r="E216" i="2"/>
  <c r="F216" i="2"/>
  <c r="G216" i="2"/>
  <c r="H216" i="2"/>
  <c r="I216" i="2"/>
  <c r="J216" i="2"/>
  <c r="K216" i="2"/>
  <c r="L216" i="2"/>
  <c r="M216" i="2"/>
  <c r="N216" i="2"/>
  <c r="O216" i="2"/>
  <c r="P216" i="2"/>
  <c r="Q216" i="2"/>
  <c r="R216" i="2"/>
  <c r="S216" i="2"/>
  <c r="T216" i="2"/>
  <c r="U216" i="2"/>
  <c r="V216" i="2"/>
  <c r="W216" i="2"/>
  <c r="X216" i="2"/>
  <c r="Y216" i="2"/>
  <c r="Z216" i="2"/>
  <c r="AA216" i="2"/>
  <c r="AB216" i="2"/>
  <c r="B217" i="2"/>
  <c r="C217" i="2"/>
  <c r="D217" i="2"/>
  <c r="E217" i="2"/>
  <c r="F217" i="2"/>
  <c r="G217" i="2"/>
  <c r="H217" i="2"/>
  <c r="I217" i="2"/>
  <c r="J217" i="2"/>
  <c r="K217" i="2"/>
  <c r="L217" i="2"/>
  <c r="M217" i="2"/>
  <c r="N217" i="2"/>
  <c r="O217" i="2"/>
  <c r="P217" i="2"/>
  <c r="Q217" i="2"/>
  <c r="R217" i="2"/>
  <c r="S217" i="2"/>
  <c r="T217" i="2"/>
  <c r="U217" i="2"/>
  <c r="V217" i="2"/>
  <c r="W217" i="2"/>
  <c r="X217" i="2"/>
  <c r="Y217" i="2"/>
  <c r="Z217" i="2"/>
  <c r="AA217" i="2"/>
  <c r="AB217" i="2"/>
  <c r="B218" i="2"/>
  <c r="C218" i="2"/>
  <c r="D218" i="2"/>
  <c r="E218" i="2"/>
  <c r="F218" i="2"/>
  <c r="G218" i="2"/>
  <c r="H218" i="2"/>
  <c r="I218" i="2"/>
  <c r="J218" i="2"/>
  <c r="K218" i="2"/>
  <c r="L218" i="2"/>
  <c r="M218" i="2"/>
  <c r="N218" i="2"/>
  <c r="O218" i="2"/>
  <c r="P218" i="2"/>
  <c r="Q218" i="2"/>
  <c r="R218" i="2"/>
  <c r="S218" i="2"/>
  <c r="T218" i="2"/>
  <c r="U218" i="2"/>
  <c r="V218" i="2"/>
  <c r="W218" i="2"/>
  <c r="X218" i="2"/>
  <c r="Y218" i="2"/>
  <c r="Z218" i="2"/>
  <c r="AA218" i="2"/>
  <c r="AB218" i="2"/>
  <c r="B219" i="2"/>
  <c r="C219" i="2"/>
  <c r="D219" i="2"/>
  <c r="E219" i="2"/>
  <c r="F219" i="2"/>
  <c r="G219" i="2"/>
  <c r="H219" i="2"/>
  <c r="I219" i="2"/>
  <c r="J219" i="2"/>
  <c r="K219" i="2"/>
  <c r="L219" i="2"/>
  <c r="M219" i="2"/>
  <c r="N219" i="2"/>
  <c r="O219" i="2"/>
  <c r="P219" i="2"/>
  <c r="Q219" i="2"/>
  <c r="R219" i="2"/>
  <c r="S219" i="2"/>
  <c r="T219" i="2"/>
  <c r="U219" i="2"/>
  <c r="V219" i="2"/>
  <c r="W219" i="2"/>
  <c r="X219" i="2"/>
  <c r="Y219" i="2"/>
  <c r="Z219" i="2"/>
  <c r="AA219" i="2"/>
  <c r="AB219" i="2"/>
  <c r="B220" i="2"/>
  <c r="C220" i="2"/>
  <c r="D220" i="2"/>
  <c r="E220" i="2"/>
  <c r="F220" i="2"/>
  <c r="G220" i="2"/>
  <c r="H220" i="2"/>
  <c r="I220" i="2"/>
  <c r="J220" i="2"/>
  <c r="K220" i="2"/>
  <c r="L220" i="2"/>
  <c r="M220" i="2"/>
  <c r="N220" i="2"/>
  <c r="O220" i="2"/>
  <c r="P220" i="2"/>
  <c r="Q220" i="2"/>
  <c r="R220" i="2"/>
  <c r="S220" i="2"/>
  <c r="T220" i="2"/>
  <c r="U220" i="2"/>
  <c r="V220" i="2"/>
  <c r="W220" i="2"/>
  <c r="X220" i="2"/>
  <c r="Y220" i="2"/>
  <c r="Z220" i="2"/>
  <c r="AA220" i="2"/>
  <c r="AB220" i="2"/>
  <c r="B221" i="2"/>
  <c r="C221" i="2"/>
  <c r="D221" i="2"/>
  <c r="E221" i="2"/>
  <c r="F221" i="2"/>
  <c r="G221" i="2"/>
  <c r="H221" i="2"/>
  <c r="I221" i="2"/>
  <c r="J221" i="2"/>
  <c r="K221" i="2"/>
  <c r="L221" i="2"/>
  <c r="M221" i="2"/>
  <c r="N221" i="2"/>
  <c r="O221" i="2"/>
  <c r="P221" i="2"/>
  <c r="Q221" i="2"/>
  <c r="R221" i="2"/>
  <c r="S221" i="2"/>
  <c r="T221" i="2"/>
  <c r="U221" i="2"/>
  <c r="V221" i="2"/>
  <c r="W221" i="2"/>
  <c r="X221" i="2"/>
  <c r="Y221" i="2"/>
  <c r="Z221" i="2"/>
  <c r="AA221" i="2"/>
  <c r="AB221" i="2"/>
  <c r="B222" i="2"/>
  <c r="C222" i="2"/>
  <c r="D222" i="2"/>
  <c r="E222" i="2"/>
  <c r="F222" i="2"/>
  <c r="G222" i="2"/>
  <c r="H222" i="2"/>
  <c r="I222" i="2"/>
  <c r="J222" i="2"/>
  <c r="K222" i="2"/>
  <c r="L222" i="2"/>
  <c r="M222" i="2"/>
  <c r="N222" i="2"/>
  <c r="O222" i="2"/>
  <c r="P222" i="2"/>
  <c r="Q222" i="2"/>
  <c r="R222" i="2"/>
  <c r="S222" i="2"/>
  <c r="T222" i="2"/>
  <c r="U222" i="2"/>
  <c r="V222" i="2"/>
  <c r="W222" i="2"/>
  <c r="X222" i="2"/>
  <c r="Y222" i="2"/>
  <c r="Z222" i="2"/>
  <c r="AA222" i="2"/>
  <c r="AB222" i="2"/>
  <c r="B223" i="2"/>
  <c r="C223" i="2"/>
  <c r="D223" i="2"/>
  <c r="E223" i="2"/>
  <c r="F223" i="2"/>
  <c r="G223" i="2"/>
  <c r="H223" i="2"/>
  <c r="I223" i="2"/>
  <c r="J223" i="2"/>
  <c r="K223" i="2"/>
  <c r="L223" i="2"/>
  <c r="M223" i="2"/>
  <c r="N223" i="2"/>
  <c r="O223" i="2"/>
  <c r="P223" i="2"/>
  <c r="Q223" i="2"/>
  <c r="R223" i="2"/>
  <c r="S223" i="2"/>
  <c r="T223" i="2"/>
  <c r="U223" i="2"/>
  <c r="V223" i="2"/>
  <c r="W223" i="2"/>
  <c r="X223" i="2"/>
  <c r="Y223" i="2"/>
  <c r="Z223" i="2"/>
  <c r="AA223" i="2"/>
  <c r="AB223" i="2"/>
  <c r="B224" i="2"/>
  <c r="C224" i="2"/>
  <c r="D224" i="2"/>
  <c r="E224" i="2"/>
  <c r="F224" i="2"/>
  <c r="G224" i="2"/>
  <c r="H224" i="2"/>
  <c r="I224" i="2"/>
  <c r="J224" i="2"/>
  <c r="K224" i="2"/>
  <c r="L224" i="2"/>
  <c r="M224" i="2"/>
  <c r="N224" i="2"/>
  <c r="O224" i="2"/>
  <c r="P224" i="2"/>
  <c r="Q224" i="2"/>
  <c r="R224" i="2"/>
  <c r="S224" i="2"/>
  <c r="T224" i="2"/>
  <c r="U224" i="2"/>
  <c r="V224" i="2"/>
  <c r="W224" i="2"/>
  <c r="X224" i="2"/>
  <c r="Y224" i="2"/>
  <c r="Z224" i="2"/>
  <c r="AA224" i="2"/>
  <c r="AB224" i="2"/>
  <c r="B225" i="2"/>
  <c r="C225" i="2"/>
  <c r="D225" i="2"/>
  <c r="E225" i="2"/>
  <c r="F225" i="2"/>
  <c r="G225" i="2"/>
  <c r="H225" i="2"/>
  <c r="I225" i="2"/>
  <c r="J225" i="2"/>
  <c r="K225" i="2"/>
  <c r="L225" i="2"/>
  <c r="M225" i="2"/>
  <c r="N225" i="2"/>
  <c r="O225" i="2"/>
  <c r="P225" i="2"/>
  <c r="Q225" i="2"/>
  <c r="R225" i="2"/>
  <c r="S225" i="2"/>
  <c r="T225" i="2"/>
  <c r="U225" i="2"/>
  <c r="V225" i="2"/>
  <c r="W225" i="2"/>
  <c r="X225" i="2"/>
  <c r="Y225" i="2"/>
  <c r="Z225" i="2"/>
  <c r="AA225" i="2"/>
  <c r="AB225" i="2"/>
  <c r="B226" i="2"/>
  <c r="C226" i="2"/>
  <c r="D226" i="2"/>
  <c r="E226" i="2"/>
  <c r="F226" i="2"/>
  <c r="G226" i="2"/>
  <c r="H226" i="2"/>
  <c r="I226" i="2"/>
  <c r="J226" i="2"/>
  <c r="K226" i="2"/>
  <c r="L226" i="2"/>
  <c r="M226" i="2"/>
  <c r="N226" i="2"/>
  <c r="O226" i="2"/>
  <c r="P226" i="2"/>
  <c r="Q226" i="2"/>
  <c r="R226" i="2"/>
  <c r="S226" i="2"/>
  <c r="T226" i="2"/>
  <c r="U226" i="2"/>
  <c r="V226" i="2"/>
  <c r="W226" i="2"/>
  <c r="X226" i="2"/>
  <c r="Y226" i="2"/>
  <c r="Z226" i="2"/>
  <c r="AA226" i="2"/>
  <c r="AB226" i="2"/>
  <c r="B227" i="2"/>
  <c r="C227" i="2"/>
  <c r="D227" i="2"/>
  <c r="E227" i="2"/>
  <c r="F227" i="2"/>
  <c r="G227" i="2"/>
  <c r="H227" i="2"/>
  <c r="I227" i="2"/>
  <c r="J227" i="2"/>
  <c r="K227" i="2"/>
  <c r="L227" i="2"/>
  <c r="M227" i="2"/>
  <c r="N227" i="2"/>
  <c r="O227" i="2"/>
  <c r="P227" i="2"/>
  <c r="Q227" i="2"/>
  <c r="R227" i="2"/>
  <c r="S227" i="2"/>
  <c r="T227" i="2"/>
  <c r="U227" i="2"/>
  <c r="V227" i="2"/>
  <c r="W227" i="2"/>
  <c r="X227" i="2"/>
  <c r="Y227" i="2"/>
  <c r="Z227" i="2"/>
  <c r="AA227" i="2"/>
  <c r="AB227" i="2"/>
  <c r="B228" i="2"/>
  <c r="C228" i="2"/>
  <c r="D228" i="2"/>
  <c r="E228" i="2"/>
  <c r="F228" i="2"/>
  <c r="G228" i="2"/>
  <c r="H228" i="2"/>
  <c r="I228" i="2"/>
  <c r="J228" i="2"/>
  <c r="K228" i="2"/>
  <c r="L228" i="2"/>
  <c r="M228" i="2"/>
  <c r="N228" i="2"/>
  <c r="O228" i="2"/>
  <c r="P228" i="2"/>
  <c r="Q228" i="2"/>
  <c r="R228" i="2"/>
  <c r="S228" i="2"/>
  <c r="T228" i="2"/>
  <c r="U228" i="2"/>
  <c r="V228" i="2"/>
  <c r="W228" i="2"/>
  <c r="X228" i="2"/>
  <c r="Y228" i="2"/>
  <c r="Z228" i="2"/>
  <c r="AA228" i="2"/>
  <c r="AB228" i="2"/>
  <c r="B229" i="2"/>
  <c r="C229" i="2"/>
  <c r="D229" i="2"/>
  <c r="E229" i="2"/>
  <c r="F229" i="2"/>
  <c r="G229" i="2"/>
  <c r="H229" i="2"/>
  <c r="I229" i="2"/>
  <c r="J229" i="2"/>
  <c r="K229" i="2"/>
  <c r="L229" i="2"/>
  <c r="M229" i="2"/>
  <c r="N229" i="2"/>
  <c r="O229" i="2"/>
  <c r="P229" i="2"/>
  <c r="Q229" i="2"/>
  <c r="R229" i="2"/>
  <c r="S229" i="2"/>
  <c r="T229" i="2"/>
  <c r="U229" i="2"/>
  <c r="V229" i="2"/>
  <c r="W229" i="2"/>
  <c r="X229" i="2"/>
  <c r="Y229" i="2"/>
  <c r="Z229" i="2"/>
  <c r="AA229" i="2"/>
  <c r="AB229" i="2"/>
  <c r="B230" i="2"/>
  <c r="C230" i="2"/>
  <c r="D230" i="2"/>
  <c r="E230" i="2"/>
  <c r="F230" i="2"/>
  <c r="G230" i="2"/>
  <c r="H230" i="2"/>
  <c r="I230" i="2"/>
  <c r="J230" i="2"/>
  <c r="K230" i="2"/>
  <c r="L230" i="2"/>
  <c r="M230" i="2"/>
  <c r="N230" i="2"/>
  <c r="O230" i="2"/>
  <c r="P230" i="2"/>
  <c r="Q230" i="2"/>
  <c r="R230" i="2"/>
  <c r="S230" i="2"/>
  <c r="T230" i="2"/>
  <c r="U230" i="2"/>
  <c r="V230" i="2"/>
  <c r="W230" i="2"/>
  <c r="X230" i="2"/>
  <c r="Y230" i="2"/>
  <c r="Z230" i="2"/>
  <c r="AA230" i="2"/>
  <c r="AB230" i="2"/>
  <c r="B231" i="2"/>
  <c r="C231" i="2"/>
  <c r="D231" i="2"/>
  <c r="E231" i="2"/>
  <c r="F231" i="2"/>
  <c r="G231" i="2"/>
  <c r="H231" i="2"/>
  <c r="I231" i="2"/>
  <c r="J231" i="2"/>
  <c r="K231" i="2"/>
  <c r="L231" i="2"/>
  <c r="M231" i="2"/>
  <c r="N231" i="2"/>
  <c r="O231" i="2"/>
  <c r="P231" i="2"/>
  <c r="Q231" i="2"/>
  <c r="R231" i="2"/>
  <c r="S231" i="2"/>
  <c r="T231" i="2"/>
  <c r="U231" i="2"/>
  <c r="V231" i="2"/>
  <c r="W231" i="2"/>
  <c r="X231" i="2"/>
  <c r="Y231" i="2"/>
  <c r="Z231" i="2"/>
  <c r="AA231" i="2"/>
  <c r="AB231" i="2"/>
  <c r="B232" i="2"/>
  <c r="C232" i="2"/>
  <c r="D232" i="2"/>
  <c r="E232" i="2"/>
  <c r="F232" i="2"/>
  <c r="G232" i="2"/>
  <c r="H232" i="2"/>
  <c r="I232" i="2"/>
  <c r="J232" i="2"/>
  <c r="K232" i="2"/>
  <c r="L232" i="2"/>
  <c r="M232" i="2"/>
  <c r="N232" i="2"/>
  <c r="O232" i="2"/>
  <c r="P232" i="2"/>
  <c r="Q232" i="2"/>
  <c r="R232" i="2"/>
  <c r="S232" i="2"/>
  <c r="T232" i="2"/>
  <c r="U232" i="2"/>
  <c r="V232" i="2"/>
  <c r="W232" i="2"/>
  <c r="X232" i="2"/>
  <c r="Y232" i="2"/>
  <c r="Z232" i="2"/>
  <c r="AA232" i="2"/>
  <c r="AB232" i="2"/>
  <c r="B233" i="2"/>
  <c r="C233" i="2"/>
  <c r="D233" i="2"/>
  <c r="E233" i="2"/>
  <c r="F233" i="2"/>
  <c r="G233" i="2"/>
  <c r="H233" i="2"/>
  <c r="I233" i="2"/>
  <c r="J233" i="2"/>
  <c r="K233" i="2"/>
  <c r="L233" i="2"/>
  <c r="M233" i="2"/>
  <c r="N233" i="2"/>
  <c r="O233" i="2"/>
  <c r="P233" i="2"/>
  <c r="Q233" i="2"/>
  <c r="R233" i="2"/>
  <c r="S233" i="2"/>
  <c r="T233" i="2"/>
  <c r="U233" i="2"/>
  <c r="V233" i="2"/>
  <c r="W233" i="2"/>
  <c r="X233" i="2"/>
  <c r="Y233" i="2"/>
  <c r="Z233" i="2"/>
  <c r="AA233" i="2"/>
  <c r="AB233" i="2"/>
  <c r="B234" i="2"/>
  <c r="C234" i="2"/>
  <c r="D234" i="2"/>
  <c r="E234" i="2"/>
  <c r="F234" i="2"/>
  <c r="G234" i="2"/>
  <c r="H234" i="2"/>
  <c r="I234" i="2"/>
  <c r="J234" i="2"/>
  <c r="K234" i="2"/>
  <c r="L234" i="2"/>
  <c r="M234" i="2"/>
  <c r="N234" i="2"/>
  <c r="O234" i="2"/>
  <c r="P234" i="2"/>
  <c r="Q234" i="2"/>
  <c r="R234" i="2"/>
  <c r="S234" i="2"/>
  <c r="T234" i="2"/>
  <c r="U234" i="2"/>
  <c r="V234" i="2"/>
  <c r="W234" i="2"/>
  <c r="X234" i="2"/>
  <c r="Y234" i="2"/>
  <c r="Z234" i="2"/>
  <c r="AA234" i="2"/>
  <c r="AB234" i="2"/>
  <c r="B235" i="2"/>
  <c r="C235" i="2"/>
  <c r="D235" i="2"/>
  <c r="E235" i="2"/>
  <c r="F235" i="2"/>
  <c r="G235" i="2"/>
  <c r="H235" i="2"/>
  <c r="I235" i="2"/>
  <c r="J235" i="2"/>
  <c r="K235" i="2"/>
  <c r="L235" i="2"/>
  <c r="M235" i="2"/>
  <c r="N235" i="2"/>
  <c r="O235" i="2"/>
  <c r="P235" i="2"/>
  <c r="Q235" i="2"/>
  <c r="R235" i="2"/>
  <c r="S235" i="2"/>
  <c r="T235" i="2"/>
  <c r="U235" i="2"/>
  <c r="V235" i="2"/>
  <c r="W235" i="2"/>
  <c r="X235" i="2"/>
  <c r="Y235" i="2"/>
  <c r="Z235" i="2"/>
  <c r="AA235" i="2"/>
  <c r="AB235" i="2"/>
  <c r="B236" i="2"/>
  <c r="C236" i="2"/>
  <c r="D236" i="2"/>
  <c r="E236" i="2"/>
  <c r="F236" i="2"/>
  <c r="G236" i="2"/>
  <c r="H236" i="2"/>
  <c r="I236" i="2"/>
  <c r="J236" i="2"/>
  <c r="K236" i="2"/>
  <c r="L236" i="2"/>
  <c r="M236" i="2"/>
  <c r="N236" i="2"/>
  <c r="O236" i="2"/>
  <c r="P236" i="2"/>
  <c r="Q236" i="2"/>
  <c r="R236" i="2"/>
  <c r="S236" i="2"/>
  <c r="T236" i="2"/>
  <c r="U236" i="2"/>
  <c r="V236" i="2"/>
  <c r="W236" i="2"/>
  <c r="X236" i="2"/>
  <c r="Y236" i="2"/>
  <c r="Z236" i="2"/>
  <c r="AA236" i="2"/>
  <c r="AB236" i="2"/>
  <c r="B237" i="2"/>
  <c r="C237" i="2"/>
  <c r="D237" i="2"/>
  <c r="E237" i="2"/>
  <c r="F237" i="2"/>
  <c r="G237" i="2"/>
  <c r="H237" i="2"/>
  <c r="I237" i="2"/>
  <c r="J237" i="2"/>
  <c r="K237" i="2"/>
  <c r="L237" i="2"/>
  <c r="M237" i="2"/>
  <c r="N237" i="2"/>
  <c r="O237" i="2"/>
  <c r="P237" i="2"/>
  <c r="Q237" i="2"/>
  <c r="R237" i="2"/>
  <c r="S237" i="2"/>
  <c r="T237" i="2"/>
  <c r="U237" i="2"/>
  <c r="V237" i="2"/>
  <c r="W237" i="2"/>
  <c r="X237" i="2"/>
  <c r="Y237" i="2"/>
  <c r="Z237" i="2"/>
  <c r="AA237" i="2"/>
  <c r="AB237" i="2"/>
  <c r="B238" i="2"/>
  <c r="C238" i="2"/>
  <c r="D238" i="2"/>
  <c r="E238" i="2"/>
  <c r="F238" i="2"/>
  <c r="G238" i="2"/>
  <c r="H238" i="2"/>
  <c r="I238" i="2"/>
  <c r="J238" i="2"/>
  <c r="K238" i="2"/>
  <c r="L238" i="2"/>
  <c r="M238" i="2"/>
  <c r="N238" i="2"/>
  <c r="O238" i="2"/>
  <c r="P238" i="2"/>
  <c r="Q238" i="2"/>
  <c r="R238" i="2"/>
  <c r="S238" i="2"/>
  <c r="T238" i="2"/>
  <c r="U238" i="2"/>
  <c r="V238" i="2"/>
  <c r="W238" i="2"/>
  <c r="X238" i="2"/>
  <c r="Y238" i="2"/>
  <c r="Z238" i="2"/>
  <c r="AA238" i="2"/>
  <c r="AB238" i="2"/>
  <c r="B239" i="2"/>
  <c r="C239" i="2"/>
  <c r="D239" i="2"/>
  <c r="E239" i="2"/>
  <c r="F239" i="2"/>
  <c r="G239" i="2"/>
  <c r="H239" i="2"/>
  <c r="I239" i="2"/>
  <c r="J239" i="2"/>
  <c r="K239" i="2"/>
  <c r="L239" i="2"/>
  <c r="M239" i="2"/>
  <c r="N239" i="2"/>
  <c r="O239" i="2"/>
  <c r="P239" i="2"/>
  <c r="Q239" i="2"/>
  <c r="R239" i="2"/>
  <c r="S239" i="2"/>
  <c r="T239" i="2"/>
  <c r="U239" i="2"/>
  <c r="V239" i="2"/>
  <c r="W239" i="2"/>
  <c r="X239" i="2"/>
  <c r="Y239" i="2"/>
  <c r="Z239" i="2"/>
  <c r="AA239" i="2"/>
  <c r="AB239" i="2"/>
  <c r="B240" i="2"/>
  <c r="C240" i="2"/>
  <c r="D240" i="2"/>
  <c r="E240" i="2"/>
  <c r="F240" i="2"/>
  <c r="G240" i="2"/>
  <c r="H240" i="2"/>
  <c r="I240" i="2"/>
  <c r="J240" i="2"/>
  <c r="K240" i="2"/>
  <c r="L240" i="2"/>
  <c r="M240" i="2"/>
  <c r="N240" i="2"/>
  <c r="O240" i="2"/>
  <c r="P240" i="2"/>
  <c r="Q240" i="2"/>
  <c r="R240" i="2"/>
  <c r="S240" i="2"/>
  <c r="T240" i="2"/>
  <c r="U240" i="2"/>
  <c r="V240" i="2"/>
  <c r="W240" i="2"/>
  <c r="X240" i="2"/>
  <c r="Y240" i="2"/>
  <c r="Z240" i="2"/>
  <c r="AA240" i="2"/>
  <c r="AB240" i="2"/>
  <c r="B241" i="2"/>
  <c r="C241" i="2"/>
  <c r="D241" i="2"/>
  <c r="E241" i="2"/>
  <c r="F241" i="2"/>
  <c r="G241" i="2"/>
  <c r="H241" i="2"/>
  <c r="I241" i="2"/>
  <c r="J241" i="2"/>
  <c r="K241" i="2"/>
  <c r="L241" i="2"/>
  <c r="M241" i="2"/>
  <c r="N241" i="2"/>
  <c r="O241" i="2"/>
  <c r="P241" i="2"/>
  <c r="Q241" i="2"/>
  <c r="R241" i="2"/>
  <c r="S241" i="2"/>
  <c r="T241" i="2"/>
  <c r="U241" i="2"/>
  <c r="V241" i="2"/>
  <c r="W241" i="2"/>
  <c r="X241" i="2"/>
  <c r="Y241" i="2"/>
  <c r="Z241" i="2"/>
  <c r="AA241" i="2"/>
  <c r="AB241" i="2"/>
  <c r="B242" i="2"/>
  <c r="C242" i="2"/>
  <c r="D242" i="2"/>
  <c r="E242" i="2"/>
  <c r="F242" i="2"/>
  <c r="G242" i="2"/>
  <c r="H242" i="2"/>
  <c r="I242" i="2"/>
  <c r="J242" i="2"/>
  <c r="K242" i="2"/>
  <c r="L242" i="2"/>
  <c r="M242" i="2"/>
  <c r="N242" i="2"/>
  <c r="O242" i="2"/>
  <c r="P242" i="2"/>
  <c r="Q242" i="2"/>
  <c r="R242" i="2"/>
  <c r="S242" i="2"/>
  <c r="T242" i="2"/>
  <c r="U242" i="2"/>
  <c r="V242" i="2"/>
  <c r="W242" i="2"/>
  <c r="X242" i="2"/>
  <c r="Y242" i="2"/>
  <c r="Z242" i="2"/>
  <c r="AA242" i="2"/>
  <c r="AB242" i="2"/>
  <c r="B243" i="2"/>
  <c r="C243" i="2"/>
  <c r="D243" i="2"/>
  <c r="E243" i="2"/>
  <c r="F243" i="2"/>
  <c r="G243" i="2"/>
  <c r="H243" i="2"/>
  <c r="I243" i="2"/>
  <c r="J243" i="2"/>
  <c r="K243" i="2"/>
  <c r="L243" i="2"/>
  <c r="M243" i="2"/>
  <c r="N243" i="2"/>
  <c r="O243" i="2"/>
  <c r="P243" i="2"/>
  <c r="Q243" i="2"/>
  <c r="R243" i="2"/>
  <c r="S243" i="2"/>
  <c r="T243" i="2"/>
  <c r="U243" i="2"/>
  <c r="V243" i="2"/>
  <c r="W243" i="2"/>
  <c r="X243" i="2"/>
  <c r="Y243" i="2"/>
  <c r="Z243" i="2"/>
  <c r="AA243" i="2"/>
  <c r="AB243" i="2"/>
  <c r="B244" i="2"/>
  <c r="C244" i="2"/>
  <c r="D244" i="2"/>
  <c r="E244" i="2"/>
  <c r="F244" i="2"/>
  <c r="G244" i="2"/>
  <c r="H244" i="2"/>
  <c r="I244" i="2"/>
  <c r="J244" i="2"/>
  <c r="K244" i="2"/>
  <c r="L244" i="2"/>
  <c r="M244" i="2"/>
  <c r="N244" i="2"/>
  <c r="O244" i="2"/>
  <c r="P244" i="2"/>
  <c r="Q244" i="2"/>
  <c r="R244" i="2"/>
  <c r="S244" i="2"/>
  <c r="T244" i="2"/>
  <c r="U244" i="2"/>
  <c r="V244" i="2"/>
  <c r="W244" i="2"/>
  <c r="X244" i="2"/>
  <c r="Y244" i="2"/>
  <c r="Z244" i="2"/>
  <c r="AA244" i="2"/>
  <c r="AB244" i="2"/>
  <c r="B245" i="2"/>
  <c r="C245" i="2"/>
  <c r="D245" i="2"/>
  <c r="E245" i="2"/>
  <c r="F245" i="2"/>
  <c r="G245" i="2"/>
  <c r="H245" i="2"/>
  <c r="I245" i="2"/>
  <c r="J245" i="2"/>
  <c r="K245" i="2"/>
  <c r="L245" i="2"/>
  <c r="M245" i="2"/>
  <c r="N245" i="2"/>
  <c r="O245" i="2"/>
  <c r="P245" i="2"/>
  <c r="Q245" i="2"/>
  <c r="R245" i="2"/>
  <c r="S245" i="2"/>
  <c r="T245" i="2"/>
  <c r="U245" i="2"/>
  <c r="V245" i="2"/>
  <c r="W245" i="2"/>
  <c r="X245" i="2"/>
  <c r="Y245" i="2"/>
  <c r="Z245" i="2"/>
  <c r="AA245" i="2"/>
  <c r="AB245" i="2"/>
  <c r="B246" i="2"/>
  <c r="C246" i="2"/>
  <c r="D246" i="2"/>
  <c r="E246" i="2"/>
  <c r="F246" i="2"/>
  <c r="G246" i="2"/>
  <c r="H246" i="2"/>
  <c r="I246" i="2"/>
  <c r="J246" i="2"/>
  <c r="K246" i="2"/>
  <c r="L246" i="2"/>
  <c r="M246" i="2"/>
  <c r="N246" i="2"/>
  <c r="O246" i="2"/>
  <c r="P246" i="2"/>
  <c r="Q246" i="2"/>
  <c r="R246" i="2"/>
  <c r="S246" i="2"/>
  <c r="T246" i="2"/>
  <c r="U246" i="2"/>
  <c r="V246" i="2"/>
  <c r="W246" i="2"/>
  <c r="X246" i="2"/>
  <c r="Y246" i="2"/>
  <c r="Z246" i="2"/>
  <c r="AA246" i="2"/>
  <c r="AB246" i="2"/>
  <c r="C128" i="2"/>
  <c r="D128" i="2"/>
  <c r="E128" i="2"/>
  <c r="F128" i="2"/>
  <c r="G128" i="2"/>
  <c r="H128" i="2"/>
  <c r="I128" i="2"/>
  <c r="J128" i="2"/>
  <c r="K128" i="2"/>
  <c r="L128" i="2"/>
  <c r="M128" i="2"/>
  <c r="N128" i="2"/>
  <c r="O128" i="2"/>
  <c r="P128" i="2"/>
  <c r="Q128" i="2"/>
  <c r="R128" i="2"/>
  <c r="S128" i="2"/>
  <c r="T128" i="2"/>
  <c r="U128" i="2"/>
  <c r="V128" i="2"/>
  <c r="W128" i="2"/>
  <c r="X128" i="2"/>
  <c r="Y128" i="2"/>
  <c r="Z128" i="2"/>
  <c r="AA128" i="2"/>
  <c r="AB128" i="2"/>
  <c r="B128" i="2"/>
  <c r="O9" i="3"/>
  <c r="E10" i="3"/>
  <c r="U10" i="3"/>
  <c r="K11" i="3"/>
  <c r="AA11" i="3"/>
  <c r="Q12" i="3"/>
  <c r="G13" i="3"/>
  <c r="W13" i="3"/>
  <c r="M14" i="3"/>
  <c r="C15" i="3"/>
  <c r="S15" i="3"/>
  <c r="I16" i="3"/>
  <c r="Y16" i="3"/>
  <c r="O17" i="3"/>
  <c r="E18" i="3"/>
  <c r="U18" i="3"/>
  <c r="K19" i="3"/>
  <c r="AA19" i="3"/>
  <c r="Q20" i="3"/>
  <c r="G21" i="3"/>
  <c r="W21" i="3"/>
  <c r="M22" i="3"/>
  <c r="C23" i="3"/>
  <c r="S23" i="3"/>
  <c r="I24" i="3"/>
  <c r="Y24" i="3"/>
  <c r="O25" i="3"/>
  <c r="E26" i="3"/>
  <c r="U26" i="3"/>
  <c r="H9" i="3"/>
  <c r="X9" i="3"/>
  <c r="N10" i="3"/>
  <c r="D11" i="3"/>
  <c r="T11" i="3"/>
  <c r="J12" i="3"/>
  <c r="Z12" i="3"/>
  <c r="P13" i="3"/>
  <c r="F14" i="3"/>
  <c r="V14" i="3"/>
  <c r="L15" i="3"/>
  <c r="AB15" i="3"/>
  <c r="R16" i="3"/>
  <c r="H17" i="3"/>
  <c r="X17" i="3"/>
  <c r="N18" i="3"/>
  <c r="D19" i="3"/>
  <c r="T19" i="3"/>
  <c r="J20" i="3"/>
  <c r="Z20" i="3"/>
  <c r="P21" i="3"/>
  <c r="F22" i="3"/>
  <c r="V22" i="3"/>
  <c r="L23" i="3"/>
  <c r="AB23" i="3"/>
  <c r="R24" i="3"/>
  <c r="H25" i="3"/>
  <c r="X25" i="3"/>
  <c r="N26" i="3"/>
  <c r="D27" i="3"/>
  <c r="T27" i="3"/>
  <c r="I9" i="3"/>
  <c r="Y9" i="3"/>
  <c r="O10" i="3"/>
  <c r="E11" i="3"/>
  <c r="U11" i="3"/>
  <c r="K12" i="3"/>
  <c r="AA12" i="3"/>
  <c r="Q13" i="3"/>
  <c r="G14" i="3"/>
  <c r="W14" i="3"/>
  <c r="M15" i="3"/>
  <c r="C16" i="3"/>
  <c r="S16" i="3"/>
  <c r="I17" i="3"/>
  <c r="Y17" i="3"/>
  <c r="O18" i="3"/>
  <c r="E19" i="3"/>
  <c r="U19" i="3"/>
  <c r="K20" i="3"/>
  <c r="AA20" i="3"/>
  <c r="Q21" i="3"/>
  <c r="G22" i="3"/>
  <c r="W22" i="3"/>
  <c r="M23" i="3"/>
  <c r="C24" i="3"/>
  <c r="S24" i="3"/>
  <c r="I25" i="3"/>
  <c r="Y25" i="3"/>
  <c r="O26" i="3"/>
  <c r="E27" i="3"/>
  <c r="U27" i="3"/>
  <c r="K28" i="3"/>
  <c r="L10" i="3"/>
  <c r="X12" i="3"/>
  <c r="J15" i="3"/>
  <c r="V17" i="3"/>
  <c r="H20" i="3"/>
  <c r="T22" i="3"/>
  <c r="F25" i="3"/>
  <c r="K27" i="3"/>
  <c r="M28" i="3"/>
  <c r="D29" i="3"/>
  <c r="T29" i="3"/>
  <c r="J30" i="3"/>
  <c r="Z30" i="3"/>
  <c r="P31" i="3"/>
  <c r="F32" i="3"/>
  <c r="V32" i="3"/>
  <c r="L33" i="3"/>
  <c r="AB33" i="3"/>
  <c r="R34" i="3"/>
  <c r="H35" i="3"/>
  <c r="X35" i="3"/>
  <c r="Q28" i="3"/>
  <c r="Y30" i="3"/>
  <c r="C33" i="3"/>
  <c r="C35" i="3"/>
  <c r="P10" i="3"/>
  <c r="AB12" i="3"/>
  <c r="N15" i="3"/>
  <c r="Z17" i="3"/>
  <c r="L20" i="3"/>
  <c r="X22" i="3"/>
  <c r="J25" i="3"/>
  <c r="N27" i="3"/>
  <c r="N28" i="3"/>
  <c r="E29" i="3"/>
  <c r="U29" i="3"/>
  <c r="K30" i="3"/>
  <c r="AA30" i="3"/>
  <c r="Q31" i="3"/>
  <c r="G32" i="3"/>
  <c r="W32" i="3"/>
  <c r="M33" i="3"/>
  <c r="C34" i="3"/>
  <c r="S34" i="3"/>
  <c r="C9" i="3"/>
  <c r="S9" i="3"/>
  <c r="I10" i="3"/>
  <c r="Y10" i="3"/>
  <c r="O11" i="3"/>
  <c r="E12" i="3"/>
  <c r="U12" i="3"/>
  <c r="K13" i="3"/>
  <c r="AA13" i="3"/>
  <c r="Q14" i="3"/>
  <c r="G15" i="3"/>
  <c r="W15" i="3"/>
  <c r="M16" i="3"/>
  <c r="C17" i="3"/>
  <c r="S17" i="3"/>
  <c r="I18" i="3"/>
  <c r="Y18" i="3"/>
  <c r="O19" i="3"/>
  <c r="E20" i="3"/>
  <c r="U20" i="3"/>
  <c r="K21" i="3"/>
  <c r="AA21" i="3"/>
  <c r="Q22" i="3"/>
  <c r="G23" i="3"/>
  <c r="W23" i="3"/>
  <c r="M24" i="3"/>
  <c r="C25" i="3"/>
  <c r="S25" i="3"/>
  <c r="I26" i="3"/>
  <c r="Y26" i="3"/>
  <c r="L9" i="3"/>
  <c r="AB9" i="3"/>
  <c r="R10" i="3"/>
  <c r="H11" i="3"/>
  <c r="X11" i="3"/>
  <c r="N12" i="3"/>
  <c r="D13" i="3"/>
  <c r="T13" i="3"/>
  <c r="J14" i="3"/>
  <c r="Z14" i="3"/>
  <c r="P15" i="3"/>
  <c r="F16" i="3"/>
  <c r="V16" i="3"/>
  <c r="L17" i="3"/>
  <c r="AB17" i="3"/>
  <c r="R18" i="3"/>
  <c r="H19" i="3"/>
  <c r="X19" i="3"/>
  <c r="N20" i="3"/>
  <c r="D21" i="3"/>
  <c r="T21" i="3"/>
  <c r="J22" i="3"/>
  <c r="Z22" i="3"/>
  <c r="P23" i="3"/>
  <c r="F24" i="3"/>
  <c r="V24" i="3"/>
  <c r="L25" i="3"/>
  <c r="AB25" i="3"/>
  <c r="R26" i="3"/>
  <c r="H27" i="3"/>
  <c r="X27" i="3"/>
  <c r="M9" i="3"/>
  <c r="C10" i="3"/>
  <c r="S10" i="3"/>
  <c r="I11" i="3"/>
  <c r="Y11" i="3"/>
  <c r="O12" i="3"/>
  <c r="E13" i="3"/>
  <c r="U13" i="3"/>
  <c r="K14" i="3"/>
  <c r="AA14" i="3"/>
  <c r="Q15" i="3"/>
  <c r="G16" i="3"/>
  <c r="W16" i="3"/>
  <c r="M17" i="3"/>
  <c r="C18" i="3"/>
  <c r="S18" i="3"/>
  <c r="I19" i="3"/>
  <c r="Y19" i="3"/>
  <c r="O20" i="3"/>
  <c r="E21" i="3"/>
  <c r="U21" i="3"/>
  <c r="K22" i="3"/>
  <c r="AA22" i="3"/>
  <c r="Q23" i="3"/>
  <c r="G24" i="3"/>
  <c r="W24" i="3"/>
  <c r="M25" i="3"/>
  <c r="C26" i="3"/>
  <c r="S26" i="3"/>
  <c r="I27" i="3"/>
  <c r="Y27" i="3"/>
  <c r="O28" i="3"/>
  <c r="AB10" i="3"/>
  <c r="N13" i="3"/>
  <c r="Z15" i="3"/>
  <c r="L18" i="3"/>
  <c r="X20" i="3"/>
  <c r="J23" i="3"/>
  <c r="V25" i="3"/>
  <c r="S27" i="3"/>
  <c r="R28" i="3"/>
  <c r="H29" i="3"/>
  <c r="X29" i="3"/>
  <c r="N30" i="3"/>
  <c r="D31" i="3"/>
  <c r="T31" i="3"/>
  <c r="J32" i="3"/>
  <c r="Z32" i="3"/>
  <c r="P33" i="3"/>
  <c r="F34" i="3"/>
  <c r="V34" i="3"/>
  <c r="L35" i="3"/>
  <c r="AB35" i="3"/>
  <c r="G29" i="3"/>
  <c r="O31" i="3"/>
  <c r="O33" i="3"/>
  <c r="O35" i="3"/>
  <c r="F11" i="3"/>
  <c r="R13" i="3"/>
  <c r="D16" i="3"/>
  <c r="P18" i="3"/>
  <c r="G9" i="3"/>
  <c r="W9" i="3"/>
  <c r="M10" i="3"/>
  <c r="C11" i="3"/>
  <c r="S11" i="3"/>
  <c r="I12" i="3"/>
  <c r="Y12" i="3"/>
  <c r="O13" i="3"/>
  <c r="E14" i="3"/>
  <c r="U14" i="3"/>
  <c r="K15" i="3"/>
  <c r="AA15" i="3"/>
  <c r="Q16" i="3"/>
  <c r="G17" i="3"/>
  <c r="W17" i="3"/>
  <c r="M18" i="3"/>
  <c r="C19" i="3"/>
  <c r="S19" i="3"/>
  <c r="I20" i="3"/>
  <c r="Y20" i="3"/>
  <c r="O21" i="3"/>
  <c r="E22" i="3"/>
  <c r="U22" i="3"/>
  <c r="K23" i="3"/>
  <c r="AA23" i="3"/>
  <c r="Q24" i="3"/>
  <c r="G25" i="3"/>
  <c r="W25" i="3"/>
  <c r="M26" i="3"/>
  <c r="C27" i="3"/>
  <c r="P9" i="3"/>
  <c r="F10" i="3"/>
  <c r="V10" i="3"/>
  <c r="L11" i="3"/>
  <c r="AB11" i="3"/>
  <c r="R12" i="3"/>
  <c r="H13" i="3"/>
  <c r="X13" i="3"/>
  <c r="N14" i="3"/>
  <c r="D15" i="3"/>
  <c r="T15" i="3"/>
  <c r="J16" i="3"/>
  <c r="Z16" i="3"/>
  <c r="P17" i="3"/>
  <c r="F18" i="3"/>
  <c r="V18" i="3"/>
  <c r="L19" i="3"/>
  <c r="AB19" i="3"/>
  <c r="R20" i="3"/>
  <c r="H21" i="3"/>
  <c r="X21" i="3"/>
  <c r="N22" i="3"/>
  <c r="D23" i="3"/>
  <c r="T23" i="3"/>
  <c r="J24" i="3"/>
  <c r="Z24" i="3"/>
  <c r="P25" i="3"/>
  <c r="F26" i="3"/>
  <c r="V26" i="3"/>
  <c r="L27" i="3"/>
  <c r="AB27" i="3"/>
  <c r="Q9" i="3"/>
  <c r="G10" i="3"/>
  <c r="W10" i="3"/>
  <c r="M11" i="3"/>
  <c r="C12" i="3"/>
  <c r="S12" i="3"/>
  <c r="I13" i="3"/>
  <c r="Y13" i="3"/>
  <c r="O14" i="3"/>
  <c r="E15" i="3"/>
  <c r="U15" i="3"/>
  <c r="K16" i="3"/>
  <c r="AA16" i="3"/>
  <c r="Q17" i="3"/>
  <c r="G18" i="3"/>
  <c r="W18" i="3"/>
  <c r="M19" i="3"/>
  <c r="C20" i="3"/>
  <c r="S20" i="3"/>
  <c r="I21" i="3"/>
  <c r="Y21" i="3"/>
  <c r="O22" i="3"/>
  <c r="E23" i="3"/>
  <c r="U23" i="3"/>
  <c r="K24" i="3"/>
  <c r="AA24" i="3"/>
  <c r="Q25" i="3"/>
  <c r="G26" i="3"/>
  <c r="W26" i="3"/>
  <c r="M27" i="3"/>
  <c r="C28" i="3"/>
  <c r="F9" i="3"/>
  <c r="R11" i="3"/>
  <c r="D14" i="3"/>
  <c r="P16" i="3"/>
  <c r="AB18" i="3"/>
  <c r="N21" i="3"/>
  <c r="Z23" i="3"/>
  <c r="L26" i="3"/>
  <c r="AA27" i="3"/>
  <c r="V28" i="3"/>
  <c r="L29" i="3"/>
  <c r="AB29" i="3"/>
  <c r="R30" i="3"/>
  <c r="H31" i="3"/>
  <c r="X31" i="3"/>
  <c r="N32" i="3"/>
  <c r="D33" i="3"/>
  <c r="T33" i="3"/>
  <c r="J34" i="3"/>
  <c r="Z34" i="3"/>
  <c r="P35" i="3"/>
  <c r="J21" i="3"/>
  <c r="W29" i="3"/>
  <c r="E32" i="3"/>
  <c r="E34" i="3"/>
  <c r="J9" i="3"/>
  <c r="V11" i="3"/>
  <c r="H14" i="3"/>
  <c r="T16" i="3"/>
  <c r="F19" i="3"/>
  <c r="R21" i="3"/>
  <c r="D24" i="3"/>
  <c r="P26" i="3"/>
  <c r="D28" i="3"/>
  <c r="W28" i="3"/>
  <c r="Q10" i="3"/>
  <c r="C13" i="3"/>
  <c r="O15" i="3"/>
  <c r="AA17" i="3"/>
  <c r="M20" i="3"/>
  <c r="Y22" i="3"/>
  <c r="K25" i="3"/>
  <c r="T9" i="3"/>
  <c r="F12" i="3"/>
  <c r="R14" i="3"/>
  <c r="D17" i="3"/>
  <c r="P19" i="3"/>
  <c r="AB21" i="3"/>
  <c r="N24" i="3"/>
  <c r="Z26" i="3"/>
  <c r="K10" i="3"/>
  <c r="W12" i="3"/>
  <c r="I15" i="3"/>
  <c r="U17" i="3"/>
  <c r="G20" i="3"/>
  <c r="S22" i="3"/>
  <c r="E25" i="3"/>
  <c r="Q27" i="3"/>
  <c r="T14" i="3"/>
  <c r="P24" i="3"/>
  <c r="P29" i="3"/>
  <c r="AB31" i="3"/>
  <c r="N34" i="3"/>
  <c r="I30" i="3"/>
  <c r="L12" i="3"/>
  <c r="AB20" i="3"/>
  <c r="Z25" i="3"/>
  <c r="S28" i="3"/>
  <c r="Q29" i="3"/>
  <c r="O30" i="3"/>
  <c r="I31" i="3"/>
  <c r="C32" i="3"/>
  <c r="AA32" i="3"/>
  <c r="U33" i="3"/>
  <c r="O34" i="3"/>
  <c r="I35" i="3"/>
  <c r="Y35" i="3"/>
  <c r="H26" i="3"/>
  <c r="K29" i="3"/>
  <c r="K31" i="3"/>
  <c r="K33" i="3"/>
  <c r="K35" i="3"/>
  <c r="T10" i="3"/>
  <c r="F13" i="3"/>
  <c r="R15" i="3"/>
  <c r="D18" i="3"/>
  <c r="P20" i="3"/>
  <c r="AB22" i="3"/>
  <c r="N25" i="3"/>
  <c r="O27" i="3"/>
  <c r="P28" i="3"/>
  <c r="F29" i="3"/>
  <c r="V29" i="3"/>
  <c r="L30" i="3"/>
  <c r="AB30" i="3"/>
  <c r="R31" i="3"/>
  <c r="H32" i="3"/>
  <c r="X32" i="3"/>
  <c r="N33" i="3"/>
  <c r="D34" i="3"/>
  <c r="T34" i="3"/>
  <c r="J35" i="3"/>
  <c r="Z35" i="3"/>
  <c r="N11" i="3"/>
  <c r="Z13" i="3"/>
  <c r="L16" i="3"/>
  <c r="X18" i="3"/>
  <c r="P22" i="3"/>
  <c r="X26" i="3"/>
  <c r="C29" i="3"/>
  <c r="Q30" i="3"/>
  <c r="AA31" i="3"/>
  <c r="S33" i="3"/>
  <c r="G35" i="3"/>
  <c r="B14" i="3"/>
  <c r="B30" i="3"/>
  <c r="B32" i="3"/>
  <c r="B11" i="3"/>
  <c r="B27" i="3"/>
  <c r="B20" i="3"/>
  <c r="B33" i="3"/>
  <c r="K4" i="3"/>
  <c r="AA4" i="3"/>
  <c r="H4" i="3"/>
  <c r="X4" i="3"/>
  <c r="I4" i="3"/>
  <c r="Y4" i="3"/>
  <c r="B4" i="3"/>
  <c r="O3" i="3"/>
  <c r="N3" i="3"/>
  <c r="L3" i="3"/>
  <c r="AB3" i="3"/>
  <c r="M3" i="3"/>
  <c r="F3" i="3"/>
  <c r="M12" i="3"/>
  <c r="W19" i="3"/>
  <c r="D9" i="3"/>
  <c r="N16" i="3"/>
  <c r="U9" i="3"/>
  <c r="E17" i="3"/>
  <c r="AA26" i="3"/>
  <c r="Z28" i="3"/>
  <c r="Z9" i="3"/>
  <c r="I28" i="3"/>
  <c r="S32" i="3"/>
  <c r="U35" i="3"/>
  <c r="C31" i="3"/>
  <c r="D10" i="3"/>
  <c r="L22" i="3"/>
  <c r="AB28" i="3"/>
  <c r="X30" i="3"/>
  <c r="T32" i="3"/>
  <c r="F35" i="3"/>
  <c r="V15" i="3"/>
  <c r="U28" i="3"/>
  <c r="G33" i="3"/>
  <c r="B29" i="3"/>
  <c r="B21" i="3"/>
  <c r="G11" i="3"/>
  <c r="S13" i="3"/>
  <c r="E16" i="3"/>
  <c r="Q18" i="3"/>
  <c r="C21" i="3"/>
  <c r="O23" i="3"/>
  <c r="AA25" i="3"/>
  <c r="J10" i="3"/>
  <c r="V12" i="3"/>
  <c r="H15" i="3"/>
  <c r="T17" i="3"/>
  <c r="F20" i="3"/>
  <c r="R22" i="3"/>
  <c r="D25" i="3"/>
  <c r="P27" i="3"/>
  <c r="AA10" i="3"/>
  <c r="M13" i="3"/>
  <c r="Y15" i="3"/>
  <c r="K18" i="3"/>
  <c r="W20" i="3"/>
  <c r="I23" i="3"/>
  <c r="U25" i="3"/>
  <c r="G28" i="3"/>
  <c r="F17" i="3"/>
  <c r="AB26" i="3"/>
  <c r="F30" i="3"/>
  <c r="R32" i="3"/>
  <c r="D35" i="3"/>
  <c r="Q32" i="3"/>
  <c r="X14" i="3"/>
  <c r="H22" i="3"/>
  <c r="F27" i="3"/>
  <c r="AA28" i="3"/>
  <c r="Y29" i="3"/>
  <c r="S30" i="3"/>
  <c r="M31" i="3"/>
  <c r="K32" i="3"/>
  <c r="E33" i="3"/>
  <c r="Y33" i="3"/>
  <c r="W34" i="3"/>
  <c r="M35" i="3"/>
  <c r="T20" i="3"/>
  <c r="Z27" i="3"/>
  <c r="AA29" i="3"/>
  <c r="W31" i="3"/>
  <c r="W33" i="3"/>
  <c r="AA35" i="3"/>
  <c r="J11" i="3"/>
  <c r="V13" i="3"/>
  <c r="H16" i="3"/>
  <c r="T18" i="3"/>
  <c r="F21" i="3"/>
  <c r="R23" i="3"/>
  <c r="D26" i="3"/>
  <c r="W27" i="3"/>
  <c r="T28" i="3"/>
  <c r="J29" i="3"/>
  <c r="Z29" i="3"/>
  <c r="P30" i="3"/>
  <c r="F31" i="3"/>
  <c r="V31" i="3"/>
  <c r="L32" i="3"/>
  <c r="AB32" i="3"/>
  <c r="R33" i="3"/>
  <c r="H34" i="3"/>
  <c r="X34" i="3"/>
  <c r="N35" i="3"/>
  <c r="R9" i="3"/>
  <c r="D12" i="3"/>
  <c r="P14" i="3"/>
  <c r="AB16" i="3"/>
  <c r="N19" i="3"/>
  <c r="F23" i="3"/>
  <c r="R27" i="3"/>
  <c r="O29" i="3"/>
  <c r="U30" i="3"/>
  <c r="I32" i="3"/>
  <c r="AA33" i="3"/>
  <c r="S35" i="3"/>
  <c r="B18" i="3"/>
  <c r="B34" i="3"/>
  <c r="B17" i="3"/>
  <c r="B15" i="3"/>
  <c r="B31" i="3"/>
  <c r="B28" i="3"/>
  <c r="B9" i="3"/>
  <c r="O4" i="3"/>
  <c r="J4" i="3"/>
  <c r="L4" i="3"/>
  <c r="AB4" i="3"/>
  <c r="M4" i="3"/>
  <c r="F4" i="3"/>
  <c r="C3" i="3"/>
  <c r="S3" i="3"/>
  <c r="V3" i="3"/>
  <c r="P3" i="3"/>
  <c r="Z3" i="3"/>
  <c r="Q3" i="3"/>
  <c r="J3" i="3"/>
  <c r="AA9" i="3"/>
  <c r="I22" i="3"/>
  <c r="P11" i="3"/>
  <c r="L21" i="3"/>
  <c r="J26" i="3"/>
  <c r="S14" i="3"/>
  <c r="C22" i="3"/>
  <c r="H12" i="3"/>
  <c r="X33" i="3"/>
  <c r="V19" i="3"/>
  <c r="M29" i="3"/>
  <c r="Y31" i="3"/>
  <c r="K34" i="3"/>
  <c r="AB24" i="3"/>
  <c r="Y32" i="3"/>
  <c r="AB14" i="3"/>
  <c r="Z19" i="3"/>
  <c r="G27" i="3"/>
  <c r="R29" i="3"/>
  <c r="D32" i="3"/>
  <c r="Z33" i="3"/>
  <c r="V35" i="3"/>
  <c r="J13" i="3"/>
  <c r="Z21" i="3"/>
  <c r="E30" i="3"/>
  <c r="U34" i="3"/>
  <c r="B26" i="3"/>
  <c r="B12" i="3"/>
  <c r="K9" i="3"/>
  <c r="W11" i="3"/>
  <c r="I14" i="3"/>
  <c r="U16" i="3"/>
  <c r="G19" i="3"/>
  <c r="S21" i="3"/>
  <c r="E24" i="3"/>
  <c r="Q26" i="3"/>
  <c r="Z10" i="3"/>
  <c r="L13" i="3"/>
  <c r="X15" i="3"/>
  <c r="J18" i="3"/>
  <c r="V20" i="3"/>
  <c r="H23" i="3"/>
  <c r="T25" i="3"/>
  <c r="E9" i="3"/>
  <c r="Q11" i="3"/>
  <c r="C14" i="3"/>
  <c r="O16" i="3"/>
  <c r="AA18" i="3"/>
  <c r="M21" i="3"/>
  <c r="Y23" i="3"/>
  <c r="K26" i="3"/>
  <c r="V9" i="3"/>
  <c r="R19" i="3"/>
  <c r="H28" i="3"/>
  <c r="V30" i="3"/>
  <c r="H33" i="3"/>
  <c r="T35" i="3"/>
  <c r="Q34" i="3"/>
  <c r="J17" i="3"/>
  <c r="N23" i="3"/>
  <c r="V27" i="3"/>
  <c r="I29" i="3"/>
  <c r="C30" i="3"/>
  <c r="W30" i="3"/>
  <c r="U31" i="3"/>
  <c r="O32" i="3"/>
  <c r="I33" i="3"/>
  <c r="G34" i="3"/>
  <c r="AA34" i="3"/>
  <c r="Q35" i="3"/>
  <c r="V23" i="3"/>
  <c r="L28" i="3"/>
  <c r="M30" i="3"/>
  <c r="M32" i="3"/>
  <c r="M34" i="3"/>
  <c r="N9" i="3"/>
  <c r="Z11" i="3"/>
  <c r="L14" i="3"/>
  <c r="X16" i="3"/>
  <c r="J19" i="3"/>
  <c r="V21" i="3"/>
  <c r="H24" i="3"/>
  <c r="T26" i="3"/>
  <c r="E28" i="3"/>
  <c r="X28" i="3"/>
  <c r="N29" i="3"/>
  <c r="D30" i="3"/>
  <c r="T30" i="3"/>
  <c r="J31" i="3"/>
  <c r="Z31" i="3"/>
  <c r="P32" i="3"/>
  <c r="F33" i="3"/>
  <c r="V33" i="3"/>
  <c r="L34" i="3"/>
  <c r="AB34" i="3"/>
  <c r="R35" i="3"/>
  <c r="H10" i="3"/>
  <c r="T12" i="3"/>
  <c r="F15" i="3"/>
  <c r="R17" i="3"/>
  <c r="D20" i="3"/>
  <c r="L24" i="3"/>
  <c r="F28" i="3"/>
  <c r="S29" i="3"/>
  <c r="G31" i="3"/>
  <c r="U32" i="3"/>
  <c r="I34" i="3"/>
  <c r="W35" i="3"/>
  <c r="B22" i="3"/>
  <c r="B16" i="3"/>
  <c r="B25" i="3"/>
  <c r="B19" i="3"/>
  <c r="B35" i="3"/>
  <c r="B13" i="3"/>
  <c r="C4" i="3"/>
  <c r="S4" i="3"/>
  <c r="R4" i="3"/>
  <c r="P4" i="3"/>
  <c r="Z4" i="3"/>
  <c r="Q4" i="3"/>
  <c r="N4" i="3"/>
  <c r="G3" i="3"/>
  <c r="W3" i="3"/>
  <c r="D3" i="3"/>
  <c r="T3" i="3"/>
  <c r="E3" i="3"/>
  <c r="U3" i="3"/>
  <c r="R3" i="3"/>
  <c r="Y14" i="3"/>
  <c r="K17" i="3"/>
  <c r="U24" i="3"/>
  <c r="AB13" i="3"/>
  <c r="Z18" i="3"/>
  <c r="X23" i="3"/>
  <c r="G12" i="3"/>
  <c r="Q19" i="3"/>
  <c r="O24" i="3"/>
  <c r="D22" i="3"/>
  <c r="L31" i="3"/>
  <c r="J27" i="3"/>
  <c r="T24" i="3"/>
  <c r="G30" i="3"/>
  <c r="E31" i="3"/>
  <c r="Q33" i="3"/>
  <c r="E35" i="3"/>
  <c r="Y28" i="3"/>
  <c r="Y34" i="3"/>
  <c r="P12" i="3"/>
  <c r="N17" i="3"/>
  <c r="X24" i="3"/>
  <c r="J28" i="3"/>
  <c r="H30" i="3"/>
  <c r="N31" i="3"/>
  <c r="J33" i="3"/>
  <c r="P34" i="3"/>
  <c r="X10" i="3"/>
  <c r="H18" i="3"/>
  <c r="R25" i="3"/>
  <c r="S31" i="3"/>
  <c r="B10" i="3"/>
  <c r="B24" i="3"/>
  <c r="B23" i="3"/>
  <c r="G4" i="3"/>
  <c r="W4" i="3"/>
  <c r="U4" i="3"/>
  <c r="H3" i="3"/>
  <c r="B3" i="3"/>
  <c r="D4" i="3"/>
  <c r="V4" i="3"/>
  <c r="X3" i="3"/>
  <c r="Y3" i="3"/>
  <c r="T4" i="3"/>
  <c r="K3" i="3"/>
  <c r="I3" i="3"/>
  <c r="E4" i="3"/>
  <c r="AA3" i="3"/>
  <c r="E5" i="3" l="1"/>
  <c r="T5" i="3"/>
  <c r="V5" i="3"/>
  <c r="D5" i="3"/>
  <c r="U5" i="3"/>
  <c r="W5" i="3"/>
  <c r="G5" i="3"/>
  <c r="N5" i="3"/>
  <c r="Q5" i="3"/>
  <c r="Z5" i="3"/>
  <c r="P5" i="3"/>
  <c r="R5" i="3"/>
  <c r="S5" i="3"/>
  <c r="C5" i="3"/>
  <c r="F5" i="3"/>
  <c r="M5" i="3"/>
  <c r="AB5" i="3"/>
  <c r="L5" i="3"/>
  <c r="J5" i="3"/>
  <c r="O5" i="3"/>
  <c r="B5" i="3"/>
  <c r="Y5" i="3"/>
  <c r="I5" i="3"/>
  <c r="X5" i="3"/>
  <c r="H5" i="3"/>
  <c r="AA5" i="3"/>
  <c r="K5" i="3"/>
</calcChain>
</file>

<file path=xl/sharedStrings.xml><?xml version="1.0" encoding="utf-8"?>
<sst xmlns="http://schemas.openxmlformats.org/spreadsheetml/2006/main" count="144" uniqueCount="35">
  <si>
    <t>AA</t>
  </si>
  <si>
    <t>AXP</t>
  </si>
  <si>
    <t>BA</t>
  </si>
  <si>
    <t>CAT</t>
  </si>
  <si>
    <t>DD</t>
  </si>
  <si>
    <t>DIS</t>
  </si>
  <si>
    <t>FDX</t>
  </si>
  <si>
    <t>GE</t>
  </si>
  <si>
    <t>GT</t>
  </si>
  <si>
    <t>IBM</t>
  </si>
  <si>
    <t>IP</t>
  </si>
  <si>
    <t>JNJ</t>
  </si>
  <si>
    <t>JPM</t>
  </si>
  <si>
    <t>KO</t>
  </si>
  <si>
    <t>MCD</t>
  </si>
  <si>
    <t>MMM</t>
  </si>
  <si>
    <t>MO</t>
  </si>
  <si>
    <t>MRK</t>
  </si>
  <si>
    <t>MSFT</t>
  </si>
  <si>
    <t>PG</t>
  </si>
  <si>
    <t>T</t>
  </si>
  <si>
    <t>UTX</t>
  </si>
  <si>
    <t>WMT</t>
  </si>
  <si>
    <t>AAPL</t>
  </si>
  <si>
    <t>CSCO</t>
  </si>
  <si>
    <t>HPQ</t>
  </si>
  <si>
    <t>Monthly closing prices from Jan 2004 to Dec 2013</t>
  </si>
  <si>
    <t>Month</t>
  </si>
  <si>
    <t>CVX</t>
  </si>
  <si>
    <t>Monthly returns (% changes) from Feb 2004 to Dec 2013</t>
  </si>
  <si>
    <t>Mean</t>
  </si>
  <si>
    <t>Variance</t>
  </si>
  <si>
    <t>Stdev</t>
  </si>
  <si>
    <t>Means, variances, and standard deviations</t>
  </si>
  <si>
    <t>Correlations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</si>
</sst>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mm\-yyyy"/>
    <numFmt numFmtId="165" formatCode="[$-409]mmm\-yy;@"/>
    <numFmt numFmtId="166" formatCode="0.0000"/>
    <numFmt numFmtId="167" formatCode="[$-409]mmm\-yyyy;@"/>
    <numFmt numFmtId="168" formatCode="0.000"/>
  </numFmts>
  <fonts count="8" x14ac:knownFonts="1">
    <font>
      <sz val="11"/>
      <name val="Calibri"/>
      <family val="2"/>
    </font>
    <font>
      <sz val="11"/>
      <color theme="1"/>
      <name val="Calibri"/>
      <family val="2"/>
      <scheme val="minor"/>
    </font>
    <font>
      <b/>
      <sz val="10"/>
      <name val="Arial"/>
      <family val="2"/>
    </font>
    <font>
      <sz val="10"/>
      <name val="Arial"/>
      <family val="2"/>
    </font>
    <font>
      <b/>
      <sz val="11"/>
      <name val="Calibri"/>
      <family val="2"/>
      <scheme val="minor"/>
    </font>
    <font>
      <sz val="11"/>
      <name val="Calibri"/>
      <family val="2"/>
      <scheme val="minor"/>
    </font>
    <font>
      <sz val="11"/>
      <name val="Calibri"/>
      <family val="2"/>
    </font>
    <font>
      <b/>
      <sz val="11"/>
      <name val="Calibri"/>
      <family val="2"/>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19">
    <xf numFmtId="0" fontId="0" fillId="0" borderId="0" xfId="0"/>
    <xf numFmtId="165" fontId="2" fillId="0" borderId="0" xfId="1" applyNumberFormat="1" applyFont="1" applyFill="1" applyAlignment="1">
      <alignment horizontal="left"/>
    </xf>
    <xf numFmtId="165" fontId="4" fillId="0" borderId="0" xfId="2" applyNumberFormat="1" applyFont="1" applyAlignment="1">
      <alignment horizontal="left"/>
    </xf>
    <xf numFmtId="0" fontId="5" fillId="0" borderId="0" xfId="2" applyFont="1"/>
    <xf numFmtId="165" fontId="1" fillId="0" borderId="0" xfId="1" applyNumberFormat="1" applyFill="1" applyAlignment="1">
      <alignment horizontal="left"/>
    </xf>
    <xf numFmtId="0" fontId="1" fillId="0" borderId="0" xfId="1" applyFill="1" applyAlignment="1">
      <alignment horizontal="right"/>
    </xf>
    <xf numFmtId="0" fontId="5" fillId="0" borderId="0" xfId="2" applyFont="1" applyAlignment="1">
      <alignment horizontal="right"/>
    </xf>
    <xf numFmtId="164" fontId="1" fillId="0" borderId="0" xfId="1" applyNumberFormat="1" applyFill="1" applyAlignment="1">
      <alignment horizontal="left"/>
    </xf>
    <xf numFmtId="2" fontId="1" fillId="0" borderId="0" xfId="1" applyNumberFormat="1" applyFill="1"/>
    <xf numFmtId="0" fontId="1" fillId="0" borderId="0" xfId="1"/>
    <xf numFmtId="2" fontId="5" fillId="0" borderId="0" xfId="2" applyNumberFormat="1" applyFont="1"/>
    <xf numFmtId="166" fontId="5" fillId="0" borderId="0" xfId="2" applyNumberFormat="1" applyFont="1"/>
    <xf numFmtId="167" fontId="5" fillId="0" borderId="0" xfId="2" applyNumberFormat="1" applyFont="1" applyAlignment="1">
      <alignment horizontal="left"/>
    </xf>
    <xf numFmtId="167" fontId="4" fillId="0" borderId="0" xfId="2" applyNumberFormat="1" applyFont="1" applyAlignment="1">
      <alignment horizontal="left"/>
    </xf>
    <xf numFmtId="165" fontId="5" fillId="0" borderId="0" xfId="2" applyNumberFormat="1" applyFont="1" applyAlignment="1">
      <alignment horizontal="left"/>
    </xf>
    <xf numFmtId="0" fontId="1" fillId="0" borderId="0" xfId="1" applyFill="1" applyAlignment="1">
      <alignment horizontal="left"/>
    </xf>
    <xf numFmtId="10" fontId="0" fillId="0" borderId="0" xfId="3" applyNumberFormat="1" applyFont="1"/>
    <xf numFmtId="168" fontId="0" fillId="0" borderId="0" xfId="0" applyNumberFormat="1"/>
    <xf numFmtId="0" fontId="7" fillId="0" borderId="0" xfId="0" applyFont="1"/>
  </cellXfs>
  <cellStyles count="4">
    <cellStyle name="Normal" xfId="0" builtinId="0" customBuiltin="1"/>
    <cellStyle name="Normal 2" xfId="1"/>
    <cellStyle name="Normal 2 2" xfId="2"/>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95250</xdr:colOff>
      <xdr:row>6</xdr:row>
      <xdr:rowOff>152399</xdr:rowOff>
    </xdr:from>
    <xdr:to>
      <xdr:col>11</xdr:col>
      <xdr:colOff>9525</xdr:colOff>
      <xdr:row>12</xdr:row>
      <xdr:rowOff>95250</xdr:rowOff>
    </xdr:to>
    <xdr:sp macro="" textlink="">
      <xdr:nvSpPr>
        <xdr:cNvPr id="2" name="TextBox 1"/>
        <xdr:cNvSpPr txBox="1"/>
      </xdr:nvSpPr>
      <xdr:spPr>
        <a:xfrm>
          <a:off x="4857750" y="1249679"/>
          <a:ext cx="3038475" cy="104013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data was</a:t>
          </a:r>
          <a:r>
            <a:rPr lang="en-US" sz="1100" baseline="0"/>
            <a:t> downloaded from sites like http://finance.yahoo.com/q/hp?a=00&amp;b=0&amp;c=2004&amp;d=11&amp;e=30&amp;f=2013&amp;g=m&amp;s=mcd. See below for the corresponding returns (percentage changes).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342900</xdr:colOff>
      <xdr:row>11</xdr:row>
      <xdr:rowOff>47624</xdr:rowOff>
    </xdr:from>
    <xdr:to>
      <xdr:col>15</xdr:col>
      <xdr:colOff>447675</xdr:colOff>
      <xdr:row>21</xdr:row>
      <xdr:rowOff>152399</xdr:rowOff>
    </xdr:to>
    <xdr:sp macro="" textlink="">
      <xdr:nvSpPr>
        <xdr:cNvPr id="2" name="TextBox 1"/>
        <xdr:cNvSpPr txBox="1"/>
      </xdr:nvSpPr>
      <xdr:spPr>
        <a:xfrm>
          <a:off x="5219700" y="1857374"/>
          <a:ext cx="4371975" cy="1914525"/>
        </a:xfrm>
        <a:prstGeom prst="round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These</a:t>
          </a:r>
          <a:r>
            <a:rPr lang="en-US" sz="1100" baseline="0"/>
            <a:t> could be calaculated easily with StatTools, but they can also be calculated with Excel functions only. The quickest way, as done here, is to use Excel's INDIRECT function. First, select the entire range of returns, including the labels at the top, on the previous sheet (from row 127 down) and use the Create from Selection method to generate range names for each column of returns. Then INDIRECT of any range name, such as INDIRECT(AA), is a reference to that stock's column of returns. This is especially useful for generating all correlations with a </a:t>
          </a:r>
          <a:r>
            <a:rPr lang="en-US" sz="1100" i="1" baseline="0"/>
            <a:t>single</a:t>
          </a:r>
          <a:r>
            <a:rPr lang="en-US" sz="1100" baseline="0"/>
            <a:t> copyable formula.</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hris/Dropbox/My%20Books/PMS%205e/Example%20Files/Chapter%2007/Finished%20Examples/StockBet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hris/Dropbox/My%20Books/PMS%205e/Example%20Files/Chapter%2007/Finished%20Examples/Stock%20Beta%20Finish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sheetName val="Data"/>
    </sheetNames>
    <sheetDataSet>
      <sheetData sheetId="0">
        <row r="4">
          <cell r="B4">
            <v>6.9296965719784706E-3</v>
          </cell>
        </row>
        <row r="5">
          <cell r="B5">
            <v>1.2329308086112378</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Model"/>
    </sheetNames>
    <sheetDataSet>
      <sheetData sheetId="0"/>
      <sheetData sheetId="1">
        <row r="4">
          <cell r="B4">
            <v>6.1586763482518589E-3</v>
          </cell>
        </row>
        <row r="5">
          <cell r="B5">
            <v>0.31115118992929547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46"/>
  <sheetViews>
    <sheetView topLeftCell="F112" zoomScaleNormal="100" workbookViewId="0">
      <selection activeCell="B127" sqref="B127:AB127"/>
    </sheetView>
  </sheetViews>
  <sheetFormatPr defaultRowHeight="14.4" x14ac:dyDescent="0.3"/>
  <cols>
    <col min="1" max="1" width="11.6640625" style="14" customWidth="1"/>
    <col min="2" max="2" width="9.6640625" style="14" customWidth="1"/>
    <col min="3" max="253" width="8.88671875" style="3"/>
    <col min="254" max="254" width="11.6640625" style="3" customWidth="1"/>
    <col min="255" max="255" width="9.6640625" style="3" customWidth="1"/>
    <col min="256" max="509" width="8.88671875" style="3"/>
    <col min="510" max="510" width="11.6640625" style="3" customWidth="1"/>
    <col min="511" max="511" width="9.6640625" style="3" customWidth="1"/>
    <col min="512" max="765" width="8.88671875" style="3"/>
    <col min="766" max="766" width="11.6640625" style="3" customWidth="1"/>
    <col min="767" max="767" width="9.6640625" style="3" customWidth="1"/>
    <col min="768" max="1021" width="8.88671875" style="3"/>
    <col min="1022" max="1022" width="11.6640625" style="3" customWidth="1"/>
    <col min="1023" max="1023" width="9.6640625" style="3" customWidth="1"/>
    <col min="1024" max="1277" width="8.88671875" style="3"/>
    <col min="1278" max="1278" width="11.6640625" style="3" customWidth="1"/>
    <col min="1279" max="1279" width="9.6640625" style="3" customWidth="1"/>
    <col min="1280" max="1533" width="8.88671875" style="3"/>
    <col min="1534" max="1534" width="11.6640625" style="3" customWidth="1"/>
    <col min="1535" max="1535" width="9.6640625" style="3" customWidth="1"/>
    <col min="1536" max="1789" width="8.88671875" style="3"/>
    <col min="1790" max="1790" width="11.6640625" style="3" customWidth="1"/>
    <col min="1791" max="1791" width="9.6640625" style="3" customWidth="1"/>
    <col min="1792" max="2045" width="8.88671875" style="3"/>
    <col min="2046" max="2046" width="11.6640625" style="3" customWidth="1"/>
    <col min="2047" max="2047" width="9.6640625" style="3" customWidth="1"/>
    <col min="2048" max="2301" width="8.88671875" style="3"/>
    <col min="2302" max="2302" width="11.6640625" style="3" customWidth="1"/>
    <col min="2303" max="2303" width="9.6640625" style="3" customWidth="1"/>
    <col min="2304" max="2557" width="8.88671875" style="3"/>
    <col min="2558" max="2558" width="11.6640625" style="3" customWidth="1"/>
    <col min="2559" max="2559" width="9.6640625" style="3" customWidth="1"/>
    <col min="2560" max="2813" width="8.88671875" style="3"/>
    <col min="2814" max="2814" width="11.6640625" style="3" customWidth="1"/>
    <col min="2815" max="2815" width="9.6640625" style="3" customWidth="1"/>
    <col min="2816" max="3069" width="8.88671875" style="3"/>
    <col min="3070" max="3070" width="11.6640625" style="3" customWidth="1"/>
    <col min="3071" max="3071" width="9.6640625" style="3" customWidth="1"/>
    <col min="3072" max="3325" width="8.88671875" style="3"/>
    <col min="3326" max="3326" width="11.6640625" style="3" customWidth="1"/>
    <col min="3327" max="3327" width="9.6640625" style="3" customWidth="1"/>
    <col min="3328" max="3581" width="8.88671875" style="3"/>
    <col min="3582" max="3582" width="11.6640625" style="3" customWidth="1"/>
    <col min="3583" max="3583" width="9.6640625" style="3" customWidth="1"/>
    <col min="3584" max="3837" width="8.88671875" style="3"/>
    <col min="3838" max="3838" width="11.6640625" style="3" customWidth="1"/>
    <col min="3839" max="3839" width="9.6640625" style="3" customWidth="1"/>
    <col min="3840" max="4093" width="8.88671875" style="3"/>
    <col min="4094" max="4094" width="11.6640625" style="3" customWidth="1"/>
    <col min="4095" max="4095" width="9.6640625" style="3" customWidth="1"/>
    <col min="4096" max="4349" width="8.88671875" style="3"/>
    <col min="4350" max="4350" width="11.6640625" style="3" customWidth="1"/>
    <col min="4351" max="4351" width="9.6640625" style="3" customWidth="1"/>
    <col min="4352" max="4605" width="8.88671875" style="3"/>
    <col min="4606" max="4606" width="11.6640625" style="3" customWidth="1"/>
    <col min="4607" max="4607" width="9.6640625" style="3" customWidth="1"/>
    <col min="4608" max="4861" width="8.88671875" style="3"/>
    <col min="4862" max="4862" width="11.6640625" style="3" customWidth="1"/>
    <col min="4863" max="4863" width="9.6640625" style="3" customWidth="1"/>
    <col min="4864" max="5117" width="8.88671875" style="3"/>
    <col min="5118" max="5118" width="11.6640625" style="3" customWidth="1"/>
    <col min="5119" max="5119" width="9.6640625" style="3" customWidth="1"/>
    <col min="5120" max="5373" width="8.88671875" style="3"/>
    <col min="5374" max="5374" width="11.6640625" style="3" customWidth="1"/>
    <col min="5375" max="5375" width="9.6640625" style="3" customWidth="1"/>
    <col min="5376" max="5629" width="8.88671875" style="3"/>
    <col min="5630" max="5630" width="11.6640625" style="3" customWidth="1"/>
    <col min="5631" max="5631" width="9.6640625" style="3" customWidth="1"/>
    <col min="5632" max="5885" width="8.88671875" style="3"/>
    <col min="5886" max="5886" width="11.6640625" style="3" customWidth="1"/>
    <col min="5887" max="5887" width="9.6640625" style="3" customWidth="1"/>
    <col min="5888" max="6141" width="8.88671875" style="3"/>
    <col min="6142" max="6142" width="11.6640625" style="3" customWidth="1"/>
    <col min="6143" max="6143" width="9.6640625" style="3" customWidth="1"/>
    <col min="6144" max="6397" width="8.88671875" style="3"/>
    <col min="6398" max="6398" width="11.6640625" style="3" customWidth="1"/>
    <col min="6399" max="6399" width="9.6640625" style="3" customWidth="1"/>
    <col min="6400" max="6653" width="8.88671875" style="3"/>
    <col min="6654" max="6654" width="11.6640625" style="3" customWidth="1"/>
    <col min="6655" max="6655" width="9.6640625" style="3" customWidth="1"/>
    <col min="6656" max="6909" width="8.88671875" style="3"/>
    <col min="6910" max="6910" width="11.6640625" style="3" customWidth="1"/>
    <col min="6911" max="6911" width="9.6640625" style="3" customWidth="1"/>
    <col min="6912" max="7165" width="8.88671875" style="3"/>
    <col min="7166" max="7166" width="11.6640625" style="3" customWidth="1"/>
    <col min="7167" max="7167" width="9.6640625" style="3" customWidth="1"/>
    <col min="7168" max="7421" width="8.88671875" style="3"/>
    <col min="7422" max="7422" width="11.6640625" style="3" customWidth="1"/>
    <col min="7423" max="7423" width="9.6640625" style="3" customWidth="1"/>
    <col min="7424" max="7677" width="8.88671875" style="3"/>
    <col min="7678" max="7678" width="11.6640625" style="3" customWidth="1"/>
    <col min="7679" max="7679" width="9.6640625" style="3" customWidth="1"/>
    <col min="7680" max="7933" width="8.88671875" style="3"/>
    <col min="7934" max="7934" width="11.6640625" style="3" customWidth="1"/>
    <col min="7935" max="7935" width="9.6640625" style="3" customWidth="1"/>
    <col min="7936" max="8189" width="8.88671875" style="3"/>
    <col min="8190" max="8190" width="11.6640625" style="3" customWidth="1"/>
    <col min="8191" max="8191" width="9.6640625" style="3" customWidth="1"/>
    <col min="8192" max="8445" width="8.88671875" style="3"/>
    <col min="8446" max="8446" width="11.6640625" style="3" customWidth="1"/>
    <col min="8447" max="8447" width="9.6640625" style="3" customWidth="1"/>
    <col min="8448" max="8701" width="8.88671875" style="3"/>
    <col min="8702" max="8702" width="11.6640625" style="3" customWidth="1"/>
    <col min="8703" max="8703" width="9.6640625" style="3" customWidth="1"/>
    <col min="8704" max="8957" width="8.88671875" style="3"/>
    <col min="8958" max="8958" width="11.6640625" style="3" customWidth="1"/>
    <col min="8959" max="8959" width="9.6640625" style="3" customWidth="1"/>
    <col min="8960" max="9213" width="8.88671875" style="3"/>
    <col min="9214" max="9214" width="11.6640625" style="3" customWidth="1"/>
    <col min="9215" max="9215" width="9.6640625" style="3" customWidth="1"/>
    <col min="9216" max="9469" width="8.88671875" style="3"/>
    <col min="9470" max="9470" width="11.6640625" style="3" customWidth="1"/>
    <col min="9471" max="9471" width="9.6640625" style="3" customWidth="1"/>
    <col min="9472" max="9725" width="8.88671875" style="3"/>
    <col min="9726" max="9726" width="11.6640625" style="3" customWidth="1"/>
    <col min="9727" max="9727" width="9.6640625" style="3" customWidth="1"/>
    <col min="9728" max="9981" width="8.88671875" style="3"/>
    <col min="9982" max="9982" width="11.6640625" style="3" customWidth="1"/>
    <col min="9983" max="9983" width="9.6640625" style="3" customWidth="1"/>
    <col min="9984" max="10237" width="8.88671875" style="3"/>
    <col min="10238" max="10238" width="11.6640625" style="3" customWidth="1"/>
    <col min="10239" max="10239" width="9.6640625" style="3" customWidth="1"/>
    <col min="10240" max="10493" width="8.88671875" style="3"/>
    <col min="10494" max="10494" width="11.6640625" style="3" customWidth="1"/>
    <col min="10495" max="10495" width="9.6640625" style="3" customWidth="1"/>
    <col min="10496" max="10749" width="8.88671875" style="3"/>
    <col min="10750" max="10750" width="11.6640625" style="3" customWidth="1"/>
    <col min="10751" max="10751" width="9.6640625" style="3" customWidth="1"/>
    <col min="10752" max="11005" width="8.88671875" style="3"/>
    <col min="11006" max="11006" width="11.6640625" style="3" customWidth="1"/>
    <col min="11007" max="11007" width="9.6640625" style="3" customWidth="1"/>
    <col min="11008" max="11261" width="8.88671875" style="3"/>
    <col min="11262" max="11262" width="11.6640625" style="3" customWidth="1"/>
    <col min="11263" max="11263" width="9.6640625" style="3" customWidth="1"/>
    <col min="11264" max="11517" width="8.88671875" style="3"/>
    <col min="11518" max="11518" width="11.6640625" style="3" customWidth="1"/>
    <col min="11519" max="11519" width="9.6640625" style="3" customWidth="1"/>
    <col min="11520" max="11773" width="8.88671875" style="3"/>
    <col min="11774" max="11774" width="11.6640625" style="3" customWidth="1"/>
    <col min="11775" max="11775" width="9.6640625" style="3" customWidth="1"/>
    <col min="11776" max="12029" width="8.88671875" style="3"/>
    <col min="12030" max="12030" width="11.6640625" style="3" customWidth="1"/>
    <col min="12031" max="12031" width="9.6640625" style="3" customWidth="1"/>
    <col min="12032" max="12285" width="8.88671875" style="3"/>
    <col min="12286" max="12286" width="11.6640625" style="3" customWidth="1"/>
    <col min="12287" max="12287" width="9.6640625" style="3" customWidth="1"/>
    <col min="12288" max="12541" width="8.88671875" style="3"/>
    <col min="12542" max="12542" width="11.6640625" style="3" customWidth="1"/>
    <col min="12543" max="12543" width="9.6640625" style="3" customWidth="1"/>
    <col min="12544" max="12797" width="8.88671875" style="3"/>
    <col min="12798" max="12798" width="11.6640625" style="3" customWidth="1"/>
    <col min="12799" max="12799" width="9.6640625" style="3" customWidth="1"/>
    <col min="12800" max="13053" width="8.88671875" style="3"/>
    <col min="13054" max="13054" width="11.6640625" style="3" customWidth="1"/>
    <col min="13055" max="13055" width="9.6640625" style="3" customWidth="1"/>
    <col min="13056" max="13309" width="8.88671875" style="3"/>
    <col min="13310" max="13310" width="11.6640625" style="3" customWidth="1"/>
    <col min="13311" max="13311" width="9.6640625" style="3" customWidth="1"/>
    <col min="13312" max="13565" width="8.88671875" style="3"/>
    <col min="13566" max="13566" width="11.6640625" style="3" customWidth="1"/>
    <col min="13567" max="13567" width="9.6640625" style="3" customWidth="1"/>
    <col min="13568" max="13821" width="8.88671875" style="3"/>
    <col min="13822" max="13822" width="11.6640625" style="3" customWidth="1"/>
    <col min="13823" max="13823" width="9.6640625" style="3" customWidth="1"/>
    <col min="13824" max="14077" width="8.88671875" style="3"/>
    <col min="14078" max="14078" width="11.6640625" style="3" customWidth="1"/>
    <col min="14079" max="14079" width="9.6640625" style="3" customWidth="1"/>
    <col min="14080" max="14333" width="8.88671875" style="3"/>
    <col min="14334" max="14334" width="11.6640625" style="3" customWidth="1"/>
    <col min="14335" max="14335" width="9.6640625" style="3" customWidth="1"/>
    <col min="14336" max="14589" width="8.88671875" style="3"/>
    <col min="14590" max="14590" width="11.6640625" style="3" customWidth="1"/>
    <col min="14591" max="14591" width="9.6640625" style="3" customWidth="1"/>
    <col min="14592" max="14845" width="8.88671875" style="3"/>
    <col min="14846" max="14846" width="11.6640625" style="3" customWidth="1"/>
    <col min="14847" max="14847" width="9.6640625" style="3" customWidth="1"/>
    <col min="14848" max="15101" width="8.88671875" style="3"/>
    <col min="15102" max="15102" width="11.6640625" style="3" customWidth="1"/>
    <col min="15103" max="15103" width="9.6640625" style="3" customWidth="1"/>
    <col min="15104" max="15357" width="8.88671875" style="3"/>
    <col min="15358" max="15358" width="11.6640625" style="3" customWidth="1"/>
    <col min="15359" max="15359" width="9.6640625" style="3" customWidth="1"/>
    <col min="15360" max="15613" width="8.88671875" style="3"/>
    <col min="15614" max="15614" width="11.6640625" style="3" customWidth="1"/>
    <col min="15615" max="15615" width="9.6640625" style="3" customWidth="1"/>
    <col min="15616" max="15869" width="8.88671875" style="3"/>
    <col min="15870" max="15870" width="11.6640625" style="3" customWidth="1"/>
    <col min="15871" max="15871" width="9.6640625" style="3" customWidth="1"/>
    <col min="15872" max="16125" width="8.88671875" style="3"/>
    <col min="16126" max="16126" width="11.6640625" style="3" customWidth="1"/>
    <col min="16127" max="16127" width="9.6640625" style="3" customWidth="1"/>
    <col min="16128" max="16384" width="8.88671875" style="3"/>
  </cols>
  <sheetData>
    <row r="1" spans="1:30" x14ac:dyDescent="0.3">
      <c r="A1" s="1" t="s">
        <v>26</v>
      </c>
      <c r="B1" s="2"/>
    </row>
    <row r="3" spans="1:30" s="6" customFormat="1" x14ac:dyDescent="0.3">
      <c r="A3" s="4" t="s">
        <v>27</v>
      </c>
      <c r="B3" s="5" t="s">
        <v>0</v>
      </c>
      <c r="C3" s="5" t="s">
        <v>23</v>
      </c>
      <c r="D3" s="5" t="s">
        <v>1</v>
      </c>
      <c r="E3" s="5" t="s">
        <v>2</v>
      </c>
      <c r="F3" s="5" t="s">
        <v>3</v>
      </c>
      <c r="G3" s="5" t="s">
        <v>24</v>
      </c>
      <c r="H3" s="5" t="s">
        <v>28</v>
      </c>
      <c r="I3" s="5" t="s">
        <v>4</v>
      </c>
      <c r="J3" s="5" t="s">
        <v>5</v>
      </c>
      <c r="K3" s="5" t="s">
        <v>6</v>
      </c>
      <c r="L3" s="5" t="s">
        <v>7</v>
      </c>
      <c r="M3" s="5" t="s">
        <v>8</v>
      </c>
      <c r="N3" s="5" t="s">
        <v>25</v>
      </c>
      <c r="O3" s="5" t="s">
        <v>9</v>
      </c>
      <c r="P3" s="5" t="s">
        <v>10</v>
      </c>
      <c r="Q3" s="5" t="s">
        <v>11</v>
      </c>
      <c r="R3" s="5" t="s">
        <v>12</v>
      </c>
      <c r="S3" s="5" t="s">
        <v>13</v>
      </c>
      <c r="T3" s="5" t="s">
        <v>14</v>
      </c>
      <c r="U3" s="5" t="s">
        <v>15</v>
      </c>
      <c r="V3" s="5" t="s">
        <v>16</v>
      </c>
      <c r="W3" s="5" t="s">
        <v>17</v>
      </c>
      <c r="X3" s="5" t="s">
        <v>18</v>
      </c>
      <c r="Y3" s="5" t="s">
        <v>19</v>
      </c>
      <c r="Z3" s="5" t="s">
        <v>20</v>
      </c>
      <c r="AA3" s="5" t="s">
        <v>21</v>
      </c>
      <c r="AB3" s="5" t="s">
        <v>22</v>
      </c>
    </row>
    <row r="4" spans="1:30" x14ac:dyDescent="0.3">
      <c r="A4" s="7">
        <v>37987</v>
      </c>
      <c r="B4" s="8">
        <v>28.35</v>
      </c>
      <c r="C4" s="8">
        <v>10.91</v>
      </c>
      <c r="D4" s="8">
        <v>39.159999999999997</v>
      </c>
      <c r="E4" s="8">
        <v>33.64</v>
      </c>
      <c r="F4" s="8">
        <v>31.12</v>
      </c>
      <c r="G4" s="8">
        <v>24.21</v>
      </c>
      <c r="H4" s="8">
        <v>31.22</v>
      </c>
      <c r="I4" s="8">
        <v>30.36</v>
      </c>
      <c r="J4" s="8">
        <v>20.98</v>
      </c>
      <c r="K4" s="8">
        <v>63.98</v>
      </c>
      <c r="L4" s="8">
        <v>23.94</v>
      </c>
      <c r="M4" s="8">
        <v>9.48</v>
      </c>
      <c r="N4" s="8">
        <v>20.79</v>
      </c>
      <c r="O4" s="8">
        <v>85.14</v>
      </c>
      <c r="P4" s="8">
        <v>31.04</v>
      </c>
      <c r="Q4" s="8">
        <v>40.15</v>
      </c>
      <c r="R4" s="8">
        <v>29.95</v>
      </c>
      <c r="S4" s="8">
        <v>18.62</v>
      </c>
      <c r="T4" s="8">
        <v>19.5</v>
      </c>
      <c r="U4" s="8">
        <v>61.76</v>
      </c>
      <c r="V4" s="8">
        <v>7.58</v>
      </c>
      <c r="W4" s="8">
        <v>31.25</v>
      </c>
      <c r="X4" s="8">
        <v>20.54</v>
      </c>
      <c r="Y4" s="8">
        <v>39.119999999999997</v>
      </c>
      <c r="Z4" s="8">
        <v>15.33</v>
      </c>
      <c r="AA4" s="8">
        <v>38.75</v>
      </c>
      <c r="AB4" s="8">
        <v>44.42</v>
      </c>
      <c r="AD4" s="9"/>
    </row>
    <row r="5" spans="1:30" x14ac:dyDescent="0.3">
      <c r="A5" s="7">
        <v>38018</v>
      </c>
      <c r="B5" s="8">
        <v>31.22</v>
      </c>
      <c r="C5" s="8">
        <v>11.56</v>
      </c>
      <c r="D5" s="8">
        <v>40.36</v>
      </c>
      <c r="E5" s="8">
        <v>35.08</v>
      </c>
      <c r="F5" s="8">
        <v>30.17</v>
      </c>
      <c r="G5" s="8">
        <v>21.81</v>
      </c>
      <c r="H5" s="8">
        <v>32.22</v>
      </c>
      <c r="I5" s="8">
        <v>31.43</v>
      </c>
      <c r="J5" s="8">
        <v>23.19</v>
      </c>
      <c r="K5" s="8">
        <v>65.31</v>
      </c>
      <c r="L5" s="8">
        <v>23.3</v>
      </c>
      <c r="M5" s="8">
        <v>8.4</v>
      </c>
      <c r="N5" s="8">
        <v>19.850000000000001</v>
      </c>
      <c r="O5" s="8">
        <v>82.93</v>
      </c>
      <c r="P5" s="8">
        <v>32.68</v>
      </c>
      <c r="Q5" s="8">
        <v>40.700000000000003</v>
      </c>
      <c r="R5" s="8">
        <v>31.59</v>
      </c>
      <c r="S5" s="8">
        <v>18.89</v>
      </c>
      <c r="T5" s="8">
        <v>21.44</v>
      </c>
      <c r="U5" s="8">
        <v>61.19</v>
      </c>
      <c r="V5" s="8">
        <v>7.85</v>
      </c>
      <c r="W5" s="8">
        <v>31.56</v>
      </c>
      <c r="X5" s="8">
        <v>19.71</v>
      </c>
      <c r="Y5" s="8">
        <v>39.67</v>
      </c>
      <c r="Z5" s="8">
        <v>14.43</v>
      </c>
      <c r="AA5" s="8">
        <v>37.5</v>
      </c>
      <c r="AB5" s="8">
        <v>49.13</v>
      </c>
      <c r="AD5" s="9"/>
    </row>
    <row r="6" spans="1:30" x14ac:dyDescent="0.3">
      <c r="A6" s="7">
        <v>38047</v>
      </c>
      <c r="B6" s="8">
        <v>28.9</v>
      </c>
      <c r="C6" s="8">
        <v>13.07</v>
      </c>
      <c r="D6" s="8">
        <v>39.24</v>
      </c>
      <c r="E6" s="8">
        <v>33.22</v>
      </c>
      <c r="F6" s="8">
        <v>31.49</v>
      </c>
      <c r="G6" s="8">
        <v>22.19</v>
      </c>
      <c r="H6" s="8">
        <v>32.01</v>
      </c>
      <c r="I6" s="8">
        <v>29.43</v>
      </c>
      <c r="J6" s="8">
        <v>21.84</v>
      </c>
      <c r="K6" s="8">
        <v>71.53</v>
      </c>
      <c r="L6" s="8">
        <v>21.86</v>
      </c>
      <c r="M6" s="8">
        <v>8.52</v>
      </c>
      <c r="N6" s="8">
        <v>20.03</v>
      </c>
      <c r="O6" s="8">
        <v>78.930000000000007</v>
      </c>
      <c r="P6" s="8">
        <v>31.21</v>
      </c>
      <c r="Q6" s="8">
        <v>38.29</v>
      </c>
      <c r="R6" s="8">
        <v>32.299999999999997</v>
      </c>
      <c r="S6" s="8">
        <v>19.11</v>
      </c>
      <c r="T6" s="8">
        <v>21.65</v>
      </c>
      <c r="U6" s="8">
        <v>64.209999999999994</v>
      </c>
      <c r="V6" s="8">
        <v>7.51</v>
      </c>
      <c r="W6" s="8">
        <v>29.23</v>
      </c>
      <c r="X6" s="8">
        <v>18.52</v>
      </c>
      <c r="Y6" s="8">
        <v>40.590000000000003</v>
      </c>
      <c r="Z6" s="8">
        <v>14.75</v>
      </c>
      <c r="AA6" s="8">
        <v>35.130000000000003</v>
      </c>
      <c r="AB6" s="8">
        <v>49.35</v>
      </c>
      <c r="AD6" s="9"/>
    </row>
    <row r="7" spans="1:30" x14ac:dyDescent="0.3">
      <c r="A7" s="7">
        <v>38078</v>
      </c>
      <c r="B7" s="8">
        <v>25.62</v>
      </c>
      <c r="C7" s="8">
        <v>12.46</v>
      </c>
      <c r="D7" s="8">
        <v>37.049999999999997</v>
      </c>
      <c r="E7" s="8">
        <v>34.53</v>
      </c>
      <c r="F7" s="8">
        <v>31.1</v>
      </c>
      <c r="G7" s="8">
        <v>19.690000000000001</v>
      </c>
      <c r="H7" s="8">
        <v>33.369999999999997</v>
      </c>
      <c r="I7" s="8">
        <v>29.94</v>
      </c>
      <c r="J7" s="8">
        <v>20.13</v>
      </c>
      <c r="K7" s="8">
        <v>68.44</v>
      </c>
      <c r="L7" s="8">
        <v>21.45</v>
      </c>
      <c r="M7" s="8">
        <v>8.69</v>
      </c>
      <c r="N7" s="8">
        <v>17.28</v>
      </c>
      <c r="O7" s="8">
        <v>75.78</v>
      </c>
      <c r="P7" s="8">
        <v>29.77</v>
      </c>
      <c r="Q7" s="8">
        <v>40.79</v>
      </c>
      <c r="R7" s="8">
        <v>29.19</v>
      </c>
      <c r="S7" s="8">
        <v>19.22</v>
      </c>
      <c r="T7" s="8">
        <v>20.63</v>
      </c>
      <c r="U7" s="8">
        <v>67.83</v>
      </c>
      <c r="V7" s="8">
        <v>7.64</v>
      </c>
      <c r="W7" s="8">
        <v>31.09</v>
      </c>
      <c r="X7" s="8">
        <v>19.41</v>
      </c>
      <c r="Y7" s="8">
        <v>41.14</v>
      </c>
      <c r="Z7" s="8">
        <v>15.15</v>
      </c>
      <c r="AA7" s="8">
        <v>35.11</v>
      </c>
      <c r="AB7" s="8">
        <v>47.12</v>
      </c>
      <c r="AD7" s="9"/>
    </row>
    <row r="8" spans="1:30" x14ac:dyDescent="0.3">
      <c r="A8" s="7">
        <v>38108</v>
      </c>
      <c r="B8" s="8">
        <v>26.21</v>
      </c>
      <c r="C8" s="8">
        <v>13.57</v>
      </c>
      <c r="D8" s="8">
        <v>38.369999999999997</v>
      </c>
      <c r="E8" s="8">
        <v>37.22</v>
      </c>
      <c r="F8" s="8">
        <v>30.15</v>
      </c>
      <c r="G8" s="8">
        <v>21.06</v>
      </c>
      <c r="H8" s="8">
        <v>33.229999999999997</v>
      </c>
      <c r="I8" s="8">
        <v>30.37</v>
      </c>
      <c r="J8" s="8">
        <v>20.52</v>
      </c>
      <c r="K8" s="8">
        <v>70.03</v>
      </c>
      <c r="L8" s="8">
        <v>22.29</v>
      </c>
      <c r="M8" s="8">
        <v>8.68</v>
      </c>
      <c r="N8" s="8">
        <v>18.63</v>
      </c>
      <c r="O8" s="8">
        <v>76.290000000000006</v>
      </c>
      <c r="P8" s="8">
        <v>31.16</v>
      </c>
      <c r="Q8" s="8">
        <v>42.28</v>
      </c>
      <c r="R8" s="8">
        <v>28.6</v>
      </c>
      <c r="S8" s="8">
        <v>19.510000000000002</v>
      </c>
      <c r="T8" s="8">
        <v>20</v>
      </c>
      <c r="U8" s="8">
        <v>66.61</v>
      </c>
      <c r="V8" s="8">
        <v>6.62</v>
      </c>
      <c r="W8" s="8">
        <v>31.29</v>
      </c>
      <c r="X8" s="8">
        <v>19.48</v>
      </c>
      <c r="Y8" s="8">
        <v>41.93</v>
      </c>
      <c r="Z8" s="8">
        <v>14.42</v>
      </c>
      <c r="AA8" s="8">
        <v>34.590000000000003</v>
      </c>
      <c r="AB8" s="8">
        <v>46.18</v>
      </c>
      <c r="AD8" s="9"/>
    </row>
    <row r="9" spans="1:30" x14ac:dyDescent="0.3">
      <c r="A9" s="7">
        <v>38139</v>
      </c>
      <c r="B9" s="8">
        <v>27.66</v>
      </c>
      <c r="C9" s="8">
        <v>15.73</v>
      </c>
      <c r="D9" s="8">
        <v>38.97</v>
      </c>
      <c r="E9" s="8">
        <v>41.52</v>
      </c>
      <c r="F9" s="8">
        <v>31.78</v>
      </c>
      <c r="G9" s="8">
        <v>22.32</v>
      </c>
      <c r="H9" s="8">
        <v>34.590000000000003</v>
      </c>
      <c r="I9" s="8">
        <v>31.22</v>
      </c>
      <c r="J9" s="8">
        <v>22.28</v>
      </c>
      <c r="K9" s="8">
        <v>77.819999999999993</v>
      </c>
      <c r="L9" s="8">
        <v>23.35</v>
      </c>
      <c r="M9" s="8">
        <v>9.07</v>
      </c>
      <c r="N9" s="8">
        <v>18.579999999999998</v>
      </c>
      <c r="O9" s="8">
        <v>75.91</v>
      </c>
      <c r="P9" s="8">
        <v>33.21</v>
      </c>
      <c r="Q9" s="8">
        <v>42.27</v>
      </c>
      <c r="R9" s="8">
        <v>30.09</v>
      </c>
      <c r="S9" s="8">
        <v>19.27</v>
      </c>
      <c r="T9" s="8">
        <v>19.7</v>
      </c>
      <c r="U9" s="8">
        <v>70.91</v>
      </c>
      <c r="V9" s="8">
        <v>7</v>
      </c>
      <c r="W9" s="8">
        <v>31.67</v>
      </c>
      <c r="X9" s="8">
        <v>21.21</v>
      </c>
      <c r="Y9" s="8">
        <v>42.34</v>
      </c>
      <c r="Z9" s="8">
        <v>14.76</v>
      </c>
      <c r="AA9" s="8">
        <v>37.4</v>
      </c>
      <c r="AB9" s="8">
        <v>43.51</v>
      </c>
      <c r="AD9" s="9"/>
    </row>
    <row r="10" spans="1:30" x14ac:dyDescent="0.3">
      <c r="A10" s="7">
        <v>38169</v>
      </c>
      <c r="B10" s="8">
        <v>26.82</v>
      </c>
      <c r="C10" s="8">
        <v>15.63</v>
      </c>
      <c r="D10" s="8">
        <v>38.11</v>
      </c>
      <c r="E10" s="8">
        <v>41.24</v>
      </c>
      <c r="F10" s="8">
        <v>29.56</v>
      </c>
      <c r="G10" s="8">
        <v>19.7</v>
      </c>
      <c r="H10" s="8">
        <v>35.159999999999997</v>
      </c>
      <c r="I10" s="8">
        <v>30.13</v>
      </c>
      <c r="J10" s="8">
        <v>20.18</v>
      </c>
      <c r="K10" s="8">
        <v>78</v>
      </c>
      <c r="L10" s="8">
        <v>23.96</v>
      </c>
      <c r="M10" s="8">
        <v>10.92</v>
      </c>
      <c r="N10" s="8">
        <v>17.739999999999998</v>
      </c>
      <c r="O10" s="8">
        <v>74.98</v>
      </c>
      <c r="P10" s="8">
        <v>32.119999999999997</v>
      </c>
      <c r="Q10" s="8">
        <v>41.94</v>
      </c>
      <c r="R10" s="8">
        <v>29.23</v>
      </c>
      <c r="S10" s="8">
        <v>16.75</v>
      </c>
      <c r="T10" s="8">
        <v>20.84</v>
      </c>
      <c r="U10" s="8">
        <v>64.88</v>
      </c>
      <c r="V10" s="8">
        <v>6.66</v>
      </c>
      <c r="W10" s="8">
        <v>30.23</v>
      </c>
      <c r="X10" s="8">
        <v>21.16</v>
      </c>
      <c r="Y10" s="8">
        <v>40.74</v>
      </c>
      <c r="Z10" s="8">
        <v>15.63</v>
      </c>
      <c r="AA10" s="8">
        <v>38.22</v>
      </c>
      <c r="AB10" s="8">
        <v>43.93</v>
      </c>
      <c r="AD10" s="9"/>
    </row>
    <row r="11" spans="1:30" x14ac:dyDescent="0.3">
      <c r="A11" s="7">
        <v>38200</v>
      </c>
      <c r="B11" s="8">
        <v>27.24</v>
      </c>
      <c r="C11" s="8">
        <v>16.670000000000002</v>
      </c>
      <c r="D11" s="8">
        <v>37.93</v>
      </c>
      <c r="E11" s="8">
        <v>42.61</v>
      </c>
      <c r="F11" s="8">
        <v>29.24</v>
      </c>
      <c r="G11" s="8">
        <v>17.670000000000002</v>
      </c>
      <c r="H11" s="8">
        <v>36.130000000000003</v>
      </c>
      <c r="I11" s="8">
        <v>29.96</v>
      </c>
      <c r="J11" s="8">
        <v>19.62</v>
      </c>
      <c r="K11" s="8">
        <v>78.099999999999994</v>
      </c>
      <c r="L11" s="8">
        <v>23.63</v>
      </c>
      <c r="M11" s="8">
        <v>10.95</v>
      </c>
      <c r="N11" s="8">
        <v>15.75</v>
      </c>
      <c r="O11" s="8">
        <v>73.09</v>
      </c>
      <c r="P11" s="8">
        <v>29.92</v>
      </c>
      <c r="Q11" s="8">
        <v>44.31</v>
      </c>
      <c r="R11" s="8">
        <v>31</v>
      </c>
      <c r="S11" s="8">
        <v>17.07</v>
      </c>
      <c r="T11" s="8">
        <v>20.47</v>
      </c>
      <c r="U11" s="8">
        <v>65.180000000000007</v>
      </c>
      <c r="V11" s="8">
        <v>6.85</v>
      </c>
      <c r="W11" s="8">
        <v>29.98</v>
      </c>
      <c r="X11" s="8">
        <v>20.34</v>
      </c>
      <c r="Y11" s="8">
        <v>43.73</v>
      </c>
      <c r="Z11" s="8">
        <v>15.9</v>
      </c>
      <c r="AA11" s="8">
        <v>38.54</v>
      </c>
      <c r="AB11" s="8">
        <v>43.75</v>
      </c>
      <c r="AD11" s="9"/>
    </row>
    <row r="12" spans="1:30" x14ac:dyDescent="0.3">
      <c r="A12" s="7">
        <v>38231</v>
      </c>
      <c r="B12" s="8">
        <v>28.26</v>
      </c>
      <c r="C12" s="8">
        <v>18.73</v>
      </c>
      <c r="D12" s="8">
        <v>39.03</v>
      </c>
      <c r="E12" s="8">
        <v>42.12</v>
      </c>
      <c r="F12" s="8">
        <v>32.36</v>
      </c>
      <c r="G12" s="8">
        <v>17.04</v>
      </c>
      <c r="H12" s="8">
        <v>39.76</v>
      </c>
      <c r="I12" s="8">
        <v>30.34</v>
      </c>
      <c r="J12" s="8">
        <v>19.71</v>
      </c>
      <c r="K12" s="8">
        <v>81.7</v>
      </c>
      <c r="L12" s="8">
        <v>24.34</v>
      </c>
      <c r="M12" s="8">
        <v>10.71</v>
      </c>
      <c r="N12" s="8">
        <v>16.579999999999998</v>
      </c>
      <c r="O12" s="8">
        <v>73.989999999999995</v>
      </c>
      <c r="P12" s="8">
        <v>30.21</v>
      </c>
      <c r="Q12" s="8">
        <v>42.96</v>
      </c>
      <c r="R12" s="8">
        <v>31.11</v>
      </c>
      <c r="S12" s="8">
        <v>15.38</v>
      </c>
      <c r="T12" s="8">
        <v>21.24</v>
      </c>
      <c r="U12" s="8">
        <v>63.29</v>
      </c>
      <c r="V12" s="8">
        <v>6.68</v>
      </c>
      <c r="W12" s="8">
        <v>22.19</v>
      </c>
      <c r="X12" s="8">
        <v>20.6</v>
      </c>
      <c r="Y12" s="8">
        <v>42.28</v>
      </c>
      <c r="Z12" s="8">
        <v>16</v>
      </c>
      <c r="AA12" s="8">
        <v>38.32</v>
      </c>
      <c r="AB12" s="8">
        <v>44.19</v>
      </c>
      <c r="AD12" s="9"/>
    </row>
    <row r="13" spans="1:30" x14ac:dyDescent="0.3">
      <c r="A13" s="7">
        <v>38261</v>
      </c>
      <c r="B13" s="8">
        <v>27.34</v>
      </c>
      <c r="C13" s="8">
        <v>25.33</v>
      </c>
      <c r="D13" s="8">
        <v>40.340000000000003</v>
      </c>
      <c r="E13" s="8">
        <v>40.71</v>
      </c>
      <c r="F13" s="8">
        <v>32.56</v>
      </c>
      <c r="G13" s="8">
        <v>18.09</v>
      </c>
      <c r="H13" s="8">
        <v>39.33</v>
      </c>
      <c r="I13" s="8">
        <v>30.39</v>
      </c>
      <c r="J13" s="8">
        <v>22.05</v>
      </c>
      <c r="K13" s="8">
        <v>86.87</v>
      </c>
      <c r="L13" s="8">
        <v>24.73</v>
      </c>
      <c r="M13" s="8">
        <v>10.06</v>
      </c>
      <c r="N13" s="8">
        <v>16.5</v>
      </c>
      <c r="O13" s="8">
        <v>77.45</v>
      </c>
      <c r="P13" s="8">
        <v>28.79</v>
      </c>
      <c r="Q13" s="8">
        <v>44.53</v>
      </c>
      <c r="R13" s="8">
        <v>30.49</v>
      </c>
      <c r="S13" s="8">
        <v>15.62</v>
      </c>
      <c r="T13" s="8">
        <v>22.09</v>
      </c>
      <c r="U13" s="8">
        <v>61.39</v>
      </c>
      <c r="V13" s="8">
        <v>6.88</v>
      </c>
      <c r="W13" s="8">
        <v>21.05</v>
      </c>
      <c r="X13" s="8">
        <v>20.84</v>
      </c>
      <c r="Y13" s="8">
        <v>40.18</v>
      </c>
      <c r="Z13" s="8">
        <v>15.76</v>
      </c>
      <c r="AA13" s="8">
        <v>38.090000000000003</v>
      </c>
      <c r="AB13" s="8">
        <v>44.79</v>
      </c>
      <c r="AD13" s="9"/>
    </row>
    <row r="14" spans="1:30" x14ac:dyDescent="0.3">
      <c r="A14" s="7">
        <v>38292</v>
      </c>
      <c r="B14" s="8">
        <v>28.72</v>
      </c>
      <c r="C14" s="8">
        <v>32.42</v>
      </c>
      <c r="D14" s="8">
        <v>42.35</v>
      </c>
      <c r="E14" s="8">
        <v>43.88</v>
      </c>
      <c r="F14" s="8">
        <v>37.01</v>
      </c>
      <c r="G14" s="8">
        <v>17.66</v>
      </c>
      <c r="H14" s="8">
        <v>40.78</v>
      </c>
      <c r="I14" s="8">
        <v>32.380000000000003</v>
      </c>
      <c r="J14" s="8">
        <v>23.5</v>
      </c>
      <c r="K14" s="8">
        <v>90.6</v>
      </c>
      <c r="L14" s="8">
        <v>25.63</v>
      </c>
      <c r="M14" s="8">
        <v>12.59</v>
      </c>
      <c r="N14" s="8">
        <v>17.68</v>
      </c>
      <c r="O14" s="8">
        <v>81.489999999999995</v>
      </c>
      <c r="P14" s="8">
        <v>31.23</v>
      </c>
      <c r="Q14" s="8">
        <v>46.23</v>
      </c>
      <c r="R14" s="8">
        <v>29.73</v>
      </c>
      <c r="S14" s="8">
        <v>15.19</v>
      </c>
      <c r="T14" s="8">
        <v>23.72</v>
      </c>
      <c r="U14" s="8">
        <v>63.26</v>
      </c>
      <c r="V14" s="8">
        <v>8.16</v>
      </c>
      <c r="W14" s="8">
        <v>18.84</v>
      </c>
      <c r="X14" s="8">
        <v>22.26</v>
      </c>
      <c r="Y14" s="8">
        <v>41.98</v>
      </c>
      <c r="Z14" s="8">
        <v>15.7</v>
      </c>
      <c r="AA14" s="8">
        <v>40.19</v>
      </c>
      <c r="AB14" s="8">
        <v>43.24</v>
      </c>
      <c r="AD14" s="9"/>
    </row>
    <row r="15" spans="1:30" x14ac:dyDescent="0.3">
      <c r="A15" s="7">
        <v>38322</v>
      </c>
      <c r="B15" s="8">
        <v>26.55</v>
      </c>
      <c r="C15" s="8">
        <v>31.13</v>
      </c>
      <c r="D15" s="8">
        <v>42.85</v>
      </c>
      <c r="E15" s="8">
        <v>42.4</v>
      </c>
      <c r="F15" s="8">
        <v>39.42</v>
      </c>
      <c r="G15" s="8">
        <v>18.190000000000001</v>
      </c>
      <c r="H15" s="8">
        <v>39.22</v>
      </c>
      <c r="I15" s="8">
        <v>35.049999999999997</v>
      </c>
      <c r="J15" s="8">
        <v>24.52</v>
      </c>
      <c r="K15" s="8">
        <v>93.97</v>
      </c>
      <c r="L15" s="8">
        <v>26.62</v>
      </c>
      <c r="M15" s="8">
        <v>14.62</v>
      </c>
      <c r="N15" s="8">
        <v>18.61</v>
      </c>
      <c r="O15" s="8">
        <v>85.24</v>
      </c>
      <c r="P15" s="8">
        <v>31.59</v>
      </c>
      <c r="Q15" s="8">
        <v>48.6</v>
      </c>
      <c r="R15" s="8">
        <v>30.81</v>
      </c>
      <c r="S15" s="8">
        <v>16.09</v>
      </c>
      <c r="T15" s="8">
        <v>24.74</v>
      </c>
      <c r="U15" s="8">
        <v>65.239999999999995</v>
      </c>
      <c r="V15" s="8">
        <v>8.7799999999999994</v>
      </c>
      <c r="W15" s="8">
        <v>21.91</v>
      </c>
      <c r="X15" s="8">
        <v>22.19</v>
      </c>
      <c r="Y15" s="8">
        <v>43.24</v>
      </c>
      <c r="Z15" s="8">
        <v>16.079999999999998</v>
      </c>
      <c r="AA15" s="8">
        <v>42.56</v>
      </c>
      <c r="AB15" s="8">
        <v>43.98</v>
      </c>
      <c r="AD15" s="9"/>
    </row>
    <row r="16" spans="1:30" x14ac:dyDescent="0.3">
      <c r="A16" s="7">
        <v>38353</v>
      </c>
      <c r="B16" s="8">
        <v>24.94</v>
      </c>
      <c r="C16" s="8">
        <v>37.18</v>
      </c>
      <c r="D16" s="8">
        <v>40.64</v>
      </c>
      <c r="E16" s="8">
        <v>41.44</v>
      </c>
      <c r="F16" s="8">
        <v>36.18</v>
      </c>
      <c r="G16" s="8">
        <v>16.989999999999998</v>
      </c>
      <c r="H16" s="8">
        <v>40.630000000000003</v>
      </c>
      <c r="I16" s="8">
        <v>33.979999999999997</v>
      </c>
      <c r="J16" s="8">
        <v>25.25</v>
      </c>
      <c r="K16" s="8">
        <v>91.26</v>
      </c>
      <c r="L16" s="8">
        <v>26.35</v>
      </c>
      <c r="M16" s="8">
        <v>15.4</v>
      </c>
      <c r="N16" s="8">
        <v>17.39</v>
      </c>
      <c r="O16" s="8">
        <v>80.78</v>
      </c>
      <c r="P16" s="8">
        <v>29.45</v>
      </c>
      <c r="Q16" s="8">
        <v>49.58</v>
      </c>
      <c r="R16" s="8">
        <v>29.74</v>
      </c>
      <c r="S16" s="8">
        <v>16.03</v>
      </c>
      <c r="T16" s="8">
        <v>25</v>
      </c>
      <c r="U16" s="8">
        <v>67.06</v>
      </c>
      <c r="V16" s="8">
        <v>9.17</v>
      </c>
      <c r="W16" s="8">
        <v>19.12</v>
      </c>
      <c r="X16" s="8">
        <v>21.82</v>
      </c>
      <c r="Y16" s="8">
        <v>41.97</v>
      </c>
      <c r="Z16" s="8">
        <v>15.01</v>
      </c>
      <c r="AA16" s="8">
        <v>41.46</v>
      </c>
      <c r="AB16" s="8">
        <v>43.63</v>
      </c>
      <c r="AD16" s="9"/>
    </row>
    <row r="17" spans="1:30" x14ac:dyDescent="0.3">
      <c r="A17" s="7">
        <v>38384</v>
      </c>
      <c r="B17" s="8">
        <v>27.29</v>
      </c>
      <c r="C17" s="8">
        <v>43.38</v>
      </c>
      <c r="D17" s="8">
        <v>41.25</v>
      </c>
      <c r="E17" s="8">
        <v>45.23</v>
      </c>
      <c r="F17" s="8">
        <v>38.590000000000003</v>
      </c>
      <c r="G17" s="8">
        <v>16.399999999999999</v>
      </c>
      <c r="H17" s="8">
        <v>46.69</v>
      </c>
      <c r="I17" s="8">
        <v>38.35</v>
      </c>
      <c r="J17" s="8">
        <v>24.64</v>
      </c>
      <c r="K17" s="8">
        <v>93.29</v>
      </c>
      <c r="L17" s="8">
        <v>25.83</v>
      </c>
      <c r="M17" s="8">
        <v>14.43</v>
      </c>
      <c r="N17" s="8">
        <v>18.46</v>
      </c>
      <c r="O17" s="8">
        <v>80.2</v>
      </c>
      <c r="P17" s="8">
        <v>28.28</v>
      </c>
      <c r="Q17" s="8">
        <v>50.49</v>
      </c>
      <c r="R17" s="8">
        <v>29.12</v>
      </c>
      <c r="S17" s="8">
        <v>16.54</v>
      </c>
      <c r="T17" s="8">
        <v>25.53</v>
      </c>
      <c r="U17" s="8">
        <v>67.06</v>
      </c>
      <c r="V17" s="8">
        <v>9.43</v>
      </c>
      <c r="W17" s="8">
        <v>21.61</v>
      </c>
      <c r="X17" s="8">
        <v>20.95</v>
      </c>
      <c r="Y17" s="8">
        <v>41.86</v>
      </c>
      <c r="Z17" s="8">
        <v>15.2</v>
      </c>
      <c r="AA17" s="8">
        <v>41.31</v>
      </c>
      <c r="AB17" s="8">
        <v>42.97</v>
      </c>
      <c r="AD17" s="9"/>
    </row>
    <row r="18" spans="1:30" x14ac:dyDescent="0.3">
      <c r="A18" s="7">
        <v>38412</v>
      </c>
      <c r="B18" s="8">
        <v>25.82</v>
      </c>
      <c r="C18" s="8">
        <v>40.29</v>
      </c>
      <c r="D18" s="8">
        <v>39.22</v>
      </c>
      <c r="E18" s="8">
        <v>48.1</v>
      </c>
      <c r="F18" s="8">
        <v>37.130000000000003</v>
      </c>
      <c r="G18" s="8">
        <v>16.850000000000001</v>
      </c>
      <c r="H18" s="8">
        <v>43.85</v>
      </c>
      <c r="I18" s="8">
        <v>36.86</v>
      </c>
      <c r="J18" s="8">
        <v>25.34</v>
      </c>
      <c r="K18" s="8">
        <v>89.7</v>
      </c>
      <c r="L18" s="8">
        <v>26.46</v>
      </c>
      <c r="M18" s="8">
        <v>13.32</v>
      </c>
      <c r="N18" s="8">
        <v>19.55</v>
      </c>
      <c r="O18" s="8">
        <v>79.16</v>
      </c>
      <c r="P18" s="8">
        <v>27.86</v>
      </c>
      <c r="Q18" s="8">
        <v>51.69</v>
      </c>
      <c r="R18" s="8">
        <v>27.57</v>
      </c>
      <c r="S18" s="8">
        <v>16.21</v>
      </c>
      <c r="T18" s="8">
        <v>24.03</v>
      </c>
      <c r="U18" s="8">
        <v>68.45</v>
      </c>
      <c r="V18" s="8">
        <v>9.5</v>
      </c>
      <c r="W18" s="8">
        <v>22.33</v>
      </c>
      <c r="X18" s="8">
        <v>20.13</v>
      </c>
      <c r="Y18" s="8">
        <v>41.79</v>
      </c>
      <c r="Z18" s="8">
        <v>14.97</v>
      </c>
      <c r="AA18" s="8">
        <v>42.05</v>
      </c>
      <c r="AB18" s="8">
        <v>41.85</v>
      </c>
      <c r="AD18" s="9"/>
    </row>
    <row r="19" spans="1:30" x14ac:dyDescent="0.3">
      <c r="A19" s="7">
        <v>38443</v>
      </c>
      <c r="B19" s="8">
        <v>24.65</v>
      </c>
      <c r="C19" s="8">
        <v>34.869999999999997</v>
      </c>
      <c r="D19" s="8">
        <v>40.24</v>
      </c>
      <c r="E19" s="8">
        <v>48.98</v>
      </c>
      <c r="F19" s="8">
        <v>35.92</v>
      </c>
      <c r="G19" s="8">
        <v>16.260000000000002</v>
      </c>
      <c r="H19" s="8">
        <v>39.11</v>
      </c>
      <c r="I19" s="8">
        <v>33.89</v>
      </c>
      <c r="J19" s="8">
        <v>23.28</v>
      </c>
      <c r="K19" s="8">
        <v>81.11</v>
      </c>
      <c r="L19" s="8">
        <v>26.56</v>
      </c>
      <c r="M19" s="8">
        <v>11.84</v>
      </c>
      <c r="N19" s="8">
        <v>18.239999999999998</v>
      </c>
      <c r="O19" s="8">
        <v>66.17</v>
      </c>
      <c r="P19" s="8">
        <v>25.97</v>
      </c>
      <c r="Q19" s="8">
        <v>52.82</v>
      </c>
      <c r="R19" s="8">
        <v>28.56</v>
      </c>
      <c r="S19" s="8">
        <v>16.899999999999999</v>
      </c>
      <c r="T19" s="8">
        <v>22.62</v>
      </c>
      <c r="U19" s="8">
        <v>61.09</v>
      </c>
      <c r="V19" s="8">
        <v>9.44</v>
      </c>
      <c r="W19" s="8">
        <v>23.38</v>
      </c>
      <c r="X19" s="8">
        <v>21.07</v>
      </c>
      <c r="Y19" s="8">
        <v>42.92</v>
      </c>
      <c r="Z19" s="8">
        <v>15.24</v>
      </c>
      <c r="AA19" s="8">
        <v>42.07</v>
      </c>
      <c r="AB19" s="8">
        <v>39.369999999999997</v>
      </c>
      <c r="AD19" s="9"/>
    </row>
    <row r="20" spans="1:30" x14ac:dyDescent="0.3">
      <c r="A20" s="7">
        <v>38473</v>
      </c>
      <c r="B20" s="8">
        <v>23.14</v>
      </c>
      <c r="C20" s="8">
        <v>38.44</v>
      </c>
      <c r="D20" s="8">
        <v>41.12</v>
      </c>
      <c r="E20" s="8">
        <v>52.8</v>
      </c>
      <c r="F20" s="8">
        <v>38.39</v>
      </c>
      <c r="G20" s="8">
        <v>18.27</v>
      </c>
      <c r="H20" s="8">
        <v>40.81</v>
      </c>
      <c r="I20" s="8">
        <v>33.72</v>
      </c>
      <c r="J20" s="8">
        <v>24.2</v>
      </c>
      <c r="K20" s="8">
        <v>85.37</v>
      </c>
      <c r="L20" s="8">
        <v>26.77</v>
      </c>
      <c r="M20" s="8">
        <v>14.36</v>
      </c>
      <c r="N20" s="8">
        <v>20.059999999999999</v>
      </c>
      <c r="O20" s="8">
        <v>65.62</v>
      </c>
      <c r="P20" s="8">
        <v>24.58</v>
      </c>
      <c r="Q20" s="8">
        <v>51.9</v>
      </c>
      <c r="R20" s="8">
        <v>28.77</v>
      </c>
      <c r="S20" s="8">
        <v>17.36</v>
      </c>
      <c r="T20" s="8">
        <v>23.88</v>
      </c>
      <c r="U20" s="8">
        <v>61.57</v>
      </c>
      <c r="V20" s="8">
        <v>9.76</v>
      </c>
      <c r="W20" s="8">
        <v>22.37</v>
      </c>
      <c r="X20" s="8">
        <v>21.56</v>
      </c>
      <c r="Y20" s="8">
        <v>43.71</v>
      </c>
      <c r="Z20" s="8">
        <v>14.97</v>
      </c>
      <c r="AA20" s="8">
        <v>44.32</v>
      </c>
      <c r="AB20" s="8">
        <v>39.57</v>
      </c>
      <c r="AD20" s="9"/>
    </row>
    <row r="21" spans="1:30" x14ac:dyDescent="0.3">
      <c r="A21" s="7">
        <v>38504</v>
      </c>
      <c r="B21" s="8">
        <v>22.31</v>
      </c>
      <c r="C21" s="8">
        <v>35.590000000000003</v>
      </c>
      <c r="D21" s="8">
        <v>40.729999999999997</v>
      </c>
      <c r="E21" s="8">
        <v>54.53</v>
      </c>
      <c r="F21" s="8">
        <v>38.880000000000003</v>
      </c>
      <c r="G21" s="8">
        <v>17.97</v>
      </c>
      <c r="H21" s="8">
        <v>42.43</v>
      </c>
      <c r="I21" s="8">
        <v>31.19</v>
      </c>
      <c r="J21" s="8">
        <v>22.21</v>
      </c>
      <c r="K21" s="8">
        <v>77.41</v>
      </c>
      <c r="L21" s="8">
        <v>25.58</v>
      </c>
      <c r="M21" s="8">
        <v>14.86</v>
      </c>
      <c r="N21" s="8">
        <v>21.02</v>
      </c>
      <c r="O21" s="8">
        <v>64.45</v>
      </c>
      <c r="P21" s="8">
        <v>23.05</v>
      </c>
      <c r="Q21" s="8">
        <v>50.27</v>
      </c>
      <c r="R21" s="8">
        <v>28.42</v>
      </c>
      <c r="S21" s="8">
        <v>16.350000000000001</v>
      </c>
      <c r="T21" s="8">
        <v>21.42</v>
      </c>
      <c r="U21" s="8">
        <v>58.07</v>
      </c>
      <c r="V21" s="8">
        <v>9.5</v>
      </c>
      <c r="W21" s="8">
        <v>21.5</v>
      </c>
      <c r="X21" s="8">
        <v>20.75</v>
      </c>
      <c r="Y21" s="8">
        <v>41.81</v>
      </c>
      <c r="Z21" s="8">
        <v>15.21</v>
      </c>
      <c r="AA21" s="8">
        <v>42.66</v>
      </c>
      <c r="AB21" s="8">
        <v>40.380000000000003</v>
      </c>
      <c r="AD21" s="9"/>
    </row>
    <row r="22" spans="1:30" x14ac:dyDescent="0.3">
      <c r="A22" s="7">
        <v>38534</v>
      </c>
      <c r="B22" s="8">
        <v>23.95</v>
      </c>
      <c r="C22" s="8">
        <v>41.24</v>
      </c>
      <c r="D22" s="8">
        <v>42.09</v>
      </c>
      <c r="E22" s="8">
        <v>54.54</v>
      </c>
      <c r="F22" s="8">
        <v>44.19</v>
      </c>
      <c r="G22" s="8">
        <v>18.03</v>
      </c>
      <c r="H22" s="8">
        <v>44.02</v>
      </c>
      <c r="I22" s="8">
        <v>30.95</v>
      </c>
      <c r="J22" s="8">
        <v>22.61</v>
      </c>
      <c r="K22" s="8">
        <v>80.36</v>
      </c>
      <c r="L22" s="8">
        <v>25.47</v>
      </c>
      <c r="M22" s="8">
        <v>17.37</v>
      </c>
      <c r="N22" s="8">
        <v>22.02</v>
      </c>
      <c r="O22" s="8">
        <v>72.489999999999995</v>
      </c>
      <c r="P22" s="8">
        <v>24.12</v>
      </c>
      <c r="Q22" s="8">
        <v>49.47</v>
      </c>
      <c r="R22" s="8">
        <v>28.55</v>
      </c>
      <c r="S22" s="8">
        <v>17.13</v>
      </c>
      <c r="T22" s="8">
        <v>24.06</v>
      </c>
      <c r="U22" s="8">
        <v>60.24</v>
      </c>
      <c r="V22" s="8">
        <v>9.83</v>
      </c>
      <c r="W22" s="8">
        <v>21.68</v>
      </c>
      <c r="X22" s="8">
        <v>21.4</v>
      </c>
      <c r="Y22" s="8">
        <v>44.32</v>
      </c>
      <c r="Z22" s="8">
        <v>15.87</v>
      </c>
      <c r="AA22" s="8">
        <v>42.12</v>
      </c>
      <c r="AB22" s="8">
        <v>41.34</v>
      </c>
      <c r="AD22" s="9"/>
    </row>
    <row r="23" spans="1:30" x14ac:dyDescent="0.3">
      <c r="A23" s="7">
        <v>38565</v>
      </c>
      <c r="B23" s="8">
        <v>23</v>
      </c>
      <c r="C23" s="8">
        <v>45.34</v>
      </c>
      <c r="D23" s="8">
        <v>42.27</v>
      </c>
      <c r="E23" s="8">
        <v>55.58</v>
      </c>
      <c r="F23" s="8">
        <v>45.48</v>
      </c>
      <c r="G23" s="8">
        <v>16.59</v>
      </c>
      <c r="H23" s="8">
        <v>46.94</v>
      </c>
      <c r="I23" s="8">
        <v>28.94</v>
      </c>
      <c r="J23" s="8">
        <v>22.22</v>
      </c>
      <c r="K23" s="8">
        <v>77.819999999999993</v>
      </c>
      <c r="L23" s="8">
        <v>24.82</v>
      </c>
      <c r="M23" s="8">
        <v>16.760000000000002</v>
      </c>
      <c r="N23" s="8">
        <v>24.83</v>
      </c>
      <c r="O23" s="8">
        <v>70.2</v>
      </c>
      <c r="P23" s="8">
        <v>23.73</v>
      </c>
      <c r="Q23" s="8">
        <v>49.28</v>
      </c>
      <c r="R23" s="8">
        <v>27.54</v>
      </c>
      <c r="S23" s="8">
        <v>17.23</v>
      </c>
      <c r="T23" s="8">
        <v>25.04</v>
      </c>
      <c r="U23" s="8">
        <v>57.49</v>
      </c>
      <c r="V23" s="8">
        <v>10.38</v>
      </c>
      <c r="W23" s="8">
        <v>19.97</v>
      </c>
      <c r="X23" s="8">
        <v>22.94</v>
      </c>
      <c r="Y23" s="8">
        <v>44.2</v>
      </c>
      <c r="Z23" s="8">
        <v>15.63</v>
      </c>
      <c r="AA23" s="8">
        <v>41.71</v>
      </c>
      <c r="AB23" s="8">
        <v>37.79</v>
      </c>
      <c r="AD23" s="9"/>
    </row>
    <row r="24" spans="1:30" x14ac:dyDescent="0.3">
      <c r="A24" s="7">
        <v>38596</v>
      </c>
      <c r="B24" s="8">
        <v>20.96</v>
      </c>
      <c r="C24" s="8">
        <v>51.84</v>
      </c>
      <c r="D24" s="8">
        <v>43.96</v>
      </c>
      <c r="E24" s="8">
        <v>56.35</v>
      </c>
      <c r="F24" s="8">
        <v>48.15</v>
      </c>
      <c r="G24" s="8">
        <v>16.87</v>
      </c>
      <c r="H24" s="8">
        <v>49.48</v>
      </c>
      <c r="I24" s="8">
        <v>28.65</v>
      </c>
      <c r="J24" s="8">
        <v>21.28</v>
      </c>
      <c r="K24" s="8">
        <v>83.34</v>
      </c>
      <c r="L24" s="8">
        <v>25.02</v>
      </c>
      <c r="M24" s="8">
        <v>15.55</v>
      </c>
      <c r="N24" s="8">
        <v>26.19</v>
      </c>
      <c r="O24" s="8">
        <v>69.849999999999994</v>
      </c>
      <c r="P24" s="8">
        <v>22.93</v>
      </c>
      <c r="Q24" s="8">
        <v>49.19</v>
      </c>
      <c r="R24" s="8">
        <v>27.57</v>
      </c>
      <c r="S24" s="8">
        <v>17.02</v>
      </c>
      <c r="T24" s="8">
        <v>25.85</v>
      </c>
      <c r="U24" s="8">
        <v>59.27</v>
      </c>
      <c r="V24" s="8">
        <v>10.94</v>
      </c>
      <c r="W24" s="8">
        <v>19.25</v>
      </c>
      <c r="X24" s="8">
        <v>21.56</v>
      </c>
      <c r="Y24" s="8">
        <v>47.37</v>
      </c>
      <c r="Z24" s="8">
        <v>15.56</v>
      </c>
      <c r="AA24" s="8">
        <v>43.25</v>
      </c>
      <c r="AB24" s="8">
        <v>36.83</v>
      </c>
      <c r="AD24" s="9"/>
    </row>
    <row r="25" spans="1:30" x14ac:dyDescent="0.3">
      <c r="A25" s="7">
        <v>38626</v>
      </c>
      <c r="B25" s="8">
        <v>20.85</v>
      </c>
      <c r="C25" s="8">
        <v>55.68</v>
      </c>
      <c r="D25" s="8">
        <v>43.62</v>
      </c>
      <c r="E25" s="8">
        <v>53.61</v>
      </c>
      <c r="F25" s="8">
        <v>43.3</v>
      </c>
      <c r="G25" s="8">
        <v>16.43</v>
      </c>
      <c r="H25" s="8">
        <v>43.63</v>
      </c>
      <c r="I25" s="8">
        <v>30.49</v>
      </c>
      <c r="J25" s="8">
        <v>21.49</v>
      </c>
      <c r="K25" s="8">
        <v>87.93</v>
      </c>
      <c r="L25" s="8">
        <v>25.2</v>
      </c>
      <c r="M25" s="8">
        <v>15.6</v>
      </c>
      <c r="N25" s="8">
        <v>25.15</v>
      </c>
      <c r="O25" s="8">
        <v>71.290000000000006</v>
      </c>
      <c r="P25" s="8">
        <v>22.45</v>
      </c>
      <c r="Q25" s="8">
        <v>48.68</v>
      </c>
      <c r="R25" s="8">
        <v>30.05</v>
      </c>
      <c r="S25" s="8">
        <v>16.86</v>
      </c>
      <c r="T25" s="8">
        <v>24.39</v>
      </c>
      <c r="U25" s="8">
        <v>61.39</v>
      </c>
      <c r="V25" s="8">
        <v>11.14</v>
      </c>
      <c r="W25" s="8">
        <v>19.96</v>
      </c>
      <c r="X25" s="8">
        <v>21.54</v>
      </c>
      <c r="Y25" s="8">
        <v>44.83</v>
      </c>
      <c r="Z25" s="8">
        <v>15.69</v>
      </c>
      <c r="AA25" s="8">
        <v>42.78</v>
      </c>
      <c r="AB25" s="8">
        <v>39.76</v>
      </c>
      <c r="AD25" s="9"/>
    </row>
    <row r="26" spans="1:30" x14ac:dyDescent="0.3">
      <c r="A26" s="7">
        <v>38657</v>
      </c>
      <c r="B26" s="8">
        <v>23.67</v>
      </c>
      <c r="C26" s="8">
        <v>65.58</v>
      </c>
      <c r="D26" s="8">
        <v>45.06</v>
      </c>
      <c r="E26" s="8">
        <v>56.77</v>
      </c>
      <c r="F26" s="8">
        <v>47.57</v>
      </c>
      <c r="G26" s="8">
        <v>16.52</v>
      </c>
      <c r="H26" s="8">
        <v>44.16</v>
      </c>
      <c r="I26" s="8">
        <v>31.55</v>
      </c>
      <c r="J26" s="8">
        <v>21.99</v>
      </c>
      <c r="K26" s="8">
        <v>93.38</v>
      </c>
      <c r="L26" s="8">
        <v>26.55</v>
      </c>
      <c r="M26" s="8">
        <v>17.09</v>
      </c>
      <c r="N26" s="8">
        <v>26.61</v>
      </c>
      <c r="O26" s="8">
        <v>77.59</v>
      </c>
      <c r="P26" s="8">
        <v>24.46</v>
      </c>
      <c r="Q26" s="8">
        <v>48.26</v>
      </c>
      <c r="R26" s="8">
        <v>31.39</v>
      </c>
      <c r="S26" s="8">
        <v>16.93</v>
      </c>
      <c r="T26" s="8">
        <v>26.66</v>
      </c>
      <c r="U26" s="8">
        <v>63.75</v>
      </c>
      <c r="V26" s="8">
        <v>10.81</v>
      </c>
      <c r="W26" s="8">
        <v>21.06</v>
      </c>
      <c r="X26" s="8">
        <v>23.26</v>
      </c>
      <c r="Y26" s="8">
        <v>45.79</v>
      </c>
      <c r="Z26" s="8">
        <v>16.39</v>
      </c>
      <c r="AA26" s="8">
        <v>45.1</v>
      </c>
      <c r="AB26" s="8">
        <v>40.81</v>
      </c>
      <c r="AD26" s="9"/>
    </row>
    <row r="27" spans="1:30" x14ac:dyDescent="0.3">
      <c r="A27" s="7">
        <v>38687</v>
      </c>
      <c r="B27" s="8">
        <v>25.54</v>
      </c>
      <c r="C27" s="8">
        <v>69.510000000000005</v>
      </c>
      <c r="D27" s="8">
        <v>45.1</v>
      </c>
      <c r="E27" s="8">
        <v>58.48</v>
      </c>
      <c r="F27" s="8">
        <v>47.57</v>
      </c>
      <c r="G27" s="8">
        <v>16.12</v>
      </c>
      <c r="H27" s="8">
        <v>43.74</v>
      </c>
      <c r="I27" s="8">
        <v>31.36</v>
      </c>
      <c r="J27" s="8">
        <v>21.37</v>
      </c>
      <c r="K27" s="8">
        <v>98.98</v>
      </c>
      <c r="L27" s="8">
        <v>26.24</v>
      </c>
      <c r="M27" s="8">
        <v>17.34</v>
      </c>
      <c r="N27" s="8">
        <v>25.75</v>
      </c>
      <c r="O27" s="8">
        <v>71.739999999999995</v>
      </c>
      <c r="P27" s="8">
        <v>26.07</v>
      </c>
      <c r="Q27" s="8">
        <v>46.97</v>
      </c>
      <c r="R27" s="8">
        <v>32.57</v>
      </c>
      <c r="S27" s="8">
        <v>15.99</v>
      </c>
      <c r="T27" s="8">
        <v>26.56</v>
      </c>
      <c r="U27" s="8">
        <v>62.95</v>
      </c>
      <c r="V27" s="8">
        <v>11.21</v>
      </c>
      <c r="W27" s="8">
        <v>22.79</v>
      </c>
      <c r="X27" s="8">
        <v>21.98</v>
      </c>
      <c r="Y27" s="8">
        <v>46.34</v>
      </c>
      <c r="Z27" s="8">
        <v>16.11</v>
      </c>
      <c r="AA27" s="8">
        <v>46.84</v>
      </c>
      <c r="AB27" s="8">
        <v>39.450000000000003</v>
      </c>
      <c r="AD27" s="9"/>
    </row>
    <row r="28" spans="1:30" x14ac:dyDescent="0.3">
      <c r="A28" s="7">
        <v>38718</v>
      </c>
      <c r="B28" s="8">
        <v>27.21</v>
      </c>
      <c r="C28" s="8">
        <v>73.010000000000005</v>
      </c>
      <c r="D28" s="8">
        <v>46.07</v>
      </c>
      <c r="E28" s="8">
        <v>56.87</v>
      </c>
      <c r="F28" s="8">
        <v>56.13</v>
      </c>
      <c r="G28" s="8">
        <v>17.489999999999998</v>
      </c>
      <c r="H28" s="8">
        <v>45.76</v>
      </c>
      <c r="I28" s="8">
        <v>28.89</v>
      </c>
      <c r="J28" s="8">
        <v>22.56</v>
      </c>
      <c r="K28" s="8">
        <v>96.83</v>
      </c>
      <c r="L28" s="8">
        <v>24.51</v>
      </c>
      <c r="M28" s="8">
        <v>15.6</v>
      </c>
      <c r="N28" s="8">
        <v>28.04</v>
      </c>
      <c r="O28" s="8">
        <v>70.959999999999994</v>
      </c>
      <c r="P28" s="8">
        <v>25.31</v>
      </c>
      <c r="Q28" s="8">
        <v>44.97</v>
      </c>
      <c r="R28" s="8">
        <v>32.9</v>
      </c>
      <c r="S28" s="8">
        <v>16.41</v>
      </c>
      <c r="T28" s="8">
        <v>27.57</v>
      </c>
      <c r="U28" s="8">
        <v>59.09</v>
      </c>
      <c r="V28" s="8">
        <v>10.85</v>
      </c>
      <c r="W28" s="8">
        <v>24.72</v>
      </c>
      <c r="X28" s="8">
        <v>23.66</v>
      </c>
      <c r="Y28" s="8">
        <v>47.65</v>
      </c>
      <c r="Z28" s="8">
        <v>17.3</v>
      </c>
      <c r="AA28" s="8">
        <v>48.9</v>
      </c>
      <c r="AB28" s="8">
        <v>38.869999999999997</v>
      </c>
      <c r="AD28" s="9"/>
    </row>
    <row r="29" spans="1:30" x14ac:dyDescent="0.3">
      <c r="A29" s="7">
        <v>38749</v>
      </c>
      <c r="B29" s="8">
        <v>25.44</v>
      </c>
      <c r="C29" s="8">
        <v>66.22</v>
      </c>
      <c r="D29" s="8">
        <v>47.33</v>
      </c>
      <c r="E29" s="8">
        <v>60.77</v>
      </c>
      <c r="F29" s="8">
        <v>60.41</v>
      </c>
      <c r="G29" s="8">
        <v>19.059999999999999</v>
      </c>
      <c r="H29" s="8">
        <v>43.87</v>
      </c>
      <c r="I29" s="8">
        <v>29.97</v>
      </c>
      <c r="J29" s="8">
        <v>24.95</v>
      </c>
      <c r="K29" s="8">
        <v>102.66</v>
      </c>
      <c r="L29" s="8">
        <v>24.79</v>
      </c>
      <c r="M29" s="8">
        <v>14.3</v>
      </c>
      <c r="N29" s="8">
        <v>29.5</v>
      </c>
      <c r="O29" s="8">
        <v>70.209999999999994</v>
      </c>
      <c r="P29" s="8">
        <v>25.61</v>
      </c>
      <c r="Q29" s="8">
        <v>45.31</v>
      </c>
      <c r="R29" s="8">
        <v>34.049999999999997</v>
      </c>
      <c r="S29" s="8">
        <v>16.64</v>
      </c>
      <c r="T29" s="8">
        <v>27.5</v>
      </c>
      <c r="U29" s="8">
        <v>60.15</v>
      </c>
      <c r="V29" s="8">
        <v>10.79</v>
      </c>
      <c r="W29" s="8">
        <v>24.98</v>
      </c>
      <c r="X29" s="8">
        <v>22.66</v>
      </c>
      <c r="Y29" s="8">
        <v>48.22</v>
      </c>
      <c r="Z29" s="8">
        <v>18.399999999999999</v>
      </c>
      <c r="AA29" s="8">
        <v>49.19</v>
      </c>
      <c r="AB29" s="8">
        <v>38.24</v>
      </c>
      <c r="AD29" s="9"/>
    </row>
    <row r="30" spans="1:30" x14ac:dyDescent="0.3">
      <c r="A30" s="7">
        <v>38777</v>
      </c>
      <c r="B30" s="8">
        <v>26.52</v>
      </c>
      <c r="C30" s="8">
        <v>60.64</v>
      </c>
      <c r="D30" s="8">
        <v>46.16</v>
      </c>
      <c r="E30" s="8">
        <v>65.150000000000006</v>
      </c>
      <c r="F30" s="8">
        <v>59.36</v>
      </c>
      <c r="G30" s="8">
        <v>20.41</v>
      </c>
      <c r="H30" s="8">
        <v>45.03</v>
      </c>
      <c r="I30" s="8">
        <v>31.43</v>
      </c>
      <c r="J30" s="8">
        <v>24.86</v>
      </c>
      <c r="K30" s="8">
        <v>108.2</v>
      </c>
      <c r="L30" s="8">
        <v>26.23</v>
      </c>
      <c r="M30" s="8">
        <v>14.45</v>
      </c>
      <c r="N30" s="8">
        <v>29.66</v>
      </c>
      <c r="O30" s="8">
        <v>72.16</v>
      </c>
      <c r="P30" s="8">
        <v>27.02</v>
      </c>
      <c r="Q30" s="8">
        <v>46.54</v>
      </c>
      <c r="R30" s="8">
        <v>34.46</v>
      </c>
      <c r="S30" s="8">
        <v>16.73</v>
      </c>
      <c r="T30" s="8">
        <v>27.06</v>
      </c>
      <c r="U30" s="8">
        <v>61.87</v>
      </c>
      <c r="V30" s="8">
        <v>10.75</v>
      </c>
      <c r="W30" s="8">
        <v>25.52</v>
      </c>
      <c r="X30" s="8">
        <v>22.95</v>
      </c>
      <c r="Y30" s="8">
        <v>46.37</v>
      </c>
      <c r="Z30" s="8">
        <v>18.03</v>
      </c>
      <c r="AA30" s="8">
        <v>48.75</v>
      </c>
      <c r="AB30" s="8">
        <v>39.97</v>
      </c>
      <c r="AD30" s="9"/>
    </row>
    <row r="31" spans="1:30" x14ac:dyDescent="0.3">
      <c r="A31" s="7">
        <v>38808</v>
      </c>
      <c r="B31" s="8">
        <v>29.31</v>
      </c>
      <c r="C31" s="8">
        <v>68.06</v>
      </c>
      <c r="D31" s="8">
        <v>47.37</v>
      </c>
      <c r="E31" s="8">
        <v>69.77</v>
      </c>
      <c r="F31" s="8">
        <v>62.81</v>
      </c>
      <c r="G31" s="8">
        <v>19.73</v>
      </c>
      <c r="H31" s="8">
        <v>47.4</v>
      </c>
      <c r="I31" s="8">
        <v>32.840000000000003</v>
      </c>
      <c r="J31" s="8">
        <v>24.92</v>
      </c>
      <c r="K31" s="8">
        <v>110.3</v>
      </c>
      <c r="L31" s="8">
        <v>26.09</v>
      </c>
      <c r="M31" s="8">
        <v>13.97</v>
      </c>
      <c r="N31" s="8">
        <v>29.27</v>
      </c>
      <c r="O31" s="8">
        <v>72.05</v>
      </c>
      <c r="P31" s="8">
        <v>28.41</v>
      </c>
      <c r="Q31" s="8">
        <v>46.06</v>
      </c>
      <c r="R31" s="8">
        <v>37.869999999999997</v>
      </c>
      <c r="S31" s="8">
        <v>16.760000000000002</v>
      </c>
      <c r="T31" s="8">
        <v>27.23</v>
      </c>
      <c r="U31" s="8">
        <v>69.83</v>
      </c>
      <c r="V31" s="8">
        <v>11.1</v>
      </c>
      <c r="W31" s="8">
        <v>24.93</v>
      </c>
      <c r="X31" s="8">
        <v>20.36</v>
      </c>
      <c r="Y31" s="8">
        <v>47.09</v>
      </c>
      <c r="Z31" s="8">
        <v>17.7</v>
      </c>
      <c r="AA31" s="8">
        <v>52.82</v>
      </c>
      <c r="AB31" s="8">
        <v>38.1</v>
      </c>
      <c r="AD31" s="9"/>
    </row>
    <row r="32" spans="1:30" x14ac:dyDescent="0.3">
      <c r="A32" s="7">
        <v>38838</v>
      </c>
      <c r="B32" s="8">
        <v>27.65</v>
      </c>
      <c r="C32" s="8">
        <v>57.79</v>
      </c>
      <c r="D32" s="8">
        <v>47.86</v>
      </c>
      <c r="E32" s="8">
        <v>69.84</v>
      </c>
      <c r="F32" s="8">
        <v>60.5</v>
      </c>
      <c r="G32" s="8">
        <v>18.53</v>
      </c>
      <c r="H32" s="8">
        <v>46.84</v>
      </c>
      <c r="I32" s="8">
        <v>31.93</v>
      </c>
      <c r="J32" s="8">
        <v>27.19</v>
      </c>
      <c r="K32" s="8">
        <v>104.68</v>
      </c>
      <c r="L32" s="8">
        <v>25.84</v>
      </c>
      <c r="M32" s="8">
        <v>12.69</v>
      </c>
      <c r="N32" s="8">
        <v>29.19</v>
      </c>
      <c r="O32" s="8">
        <v>70.16</v>
      </c>
      <c r="P32" s="8">
        <v>26.75</v>
      </c>
      <c r="Q32" s="8">
        <v>47.62</v>
      </c>
      <c r="R32" s="8">
        <v>35.58</v>
      </c>
      <c r="S32" s="8">
        <v>17.59</v>
      </c>
      <c r="T32" s="8">
        <v>26.13</v>
      </c>
      <c r="U32" s="8">
        <v>68.75</v>
      </c>
      <c r="V32" s="8">
        <v>10.97</v>
      </c>
      <c r="W32" s="8">
        <v>24.39</v>
      </c>
      <c r="X32" s="8">
        <v>19.170000000000002</v>
      </c>
      <c r="Y32" s="8">
        <v>43.89</v>
      </c>
      <c r="Z32" s="8">
        <v>17.59</v>
      </c>
      <c r="AA32" s="8">
        <v>52.79</v>
      </c>
      <c r="AB32" s="8">
        <v>41.14</v>
      </c>
      <c r="AD32" s="9"/>
    </row>
    <row r="33" spans="1:30" x14ac:dyDescent="0.3">
      <c r="A33" s="7">
        <v>38869</v>
      </c>
      <c r="B33" s="8">
        <v>28.21</v>
      </c>
      <c r="C33" s="8">
        <v>55.37</v>
      </c>
      <c r="D33" s="8">
        <v>46.85</v>
      </c>
      <c r="E33" s="8">
        <v>68.709999999999994</v>
      </c>
      <c r="F33" s="8">
        <v>61.76</v>
      </c>
      <c r="G33" s="8">
        <v>18.39</v>
      </c>
      <c r="H33" s="8">
        <v>48.62</v>
      </c>
      <c r="I33" s="8">
        <v>31.23</v>
      </c>
      <c r="J33" s="8">
        <v>26.74</v>
      </c>
      <c r="K33" s="8">
        <v>112.05</v>
      </c>
      <c r="L33" s="8">
        <v>25.04</v>
      </c>
      <c r="M33" s="8">
        <v>11.07</v>
      </c>
      <c r="N33" s="8">
        <v>28.63</v>
      </c>
      <c r="O33" s="8">
        <v>67.459999999999994</v>
      </c>
      <c r="P33" s="8">
        <v>25.43</v>
      </c>
      <c r="Q33" s="8">
        <v>47.38</v>
      </c>
      <c r="R33" s="8">
        <v>35.049999999999997</v>
      </c>
      <c r="S33" s="8">
        <v>17.309999999999999</v>
      </c>
      <c r="T33" s="8">
        <v>26.46</v>
      </c>
      <c r="U33" s="8">
        <v>66.38</v>
      </c>
      <c r="V33" s="8">
        <v>11.27</v>
      </c>
      <c r="W33" s="8">
        <v>26.69</v>
      </c>
      <c r="X33" s="8">
        <v>19.72</v>
      </c>
      <c r="Y33" s="8">
        <v>44.98</v>
      </c>
      <c r="Z33" s="8">
        <v>18.829999999999998</v>
      </c>
      <c r="AA33" s="8">
        <v>53.55</v>
      </c>
      <c r="AB33" s="8">
        <v>40.9</v>
      </c>
      <c r="AD33" s="9"/>
    </row>
    <row r="34" spans="1:30" x14ac:dyDescent="0.3">
      <c r="A34" s="7">
        <v>38899</v>
      </c>
      <c r="B34" s="8">
        <v>26.1</v>
      </c>
      <c r="C34" s="8">
        <v>65.709999999999994</v>
      </c>
      <c r="D34" s="8">
        <v>45.96</v>
      </c>
      <c r="E34" s="8">
        <v>64.95</v>
      </c>
      <c r="F34" s="8">
        <v>59.03</v>
      </c>
      <c r="G34" s="8">
        <v>16.84</v>
      </c>
      <c r="H34" s="8">
        <v>51.53</v>
      </c>
      <c r="I34" s="8">
        <v>29.78</v>
      </c>
      <c r="J34" s="8">
        <v>26.46</v>
      </c>
      <c r="K34" s="8">
        <v>100.4</v>
      </c>
      <c r="L34" s="8">
        <v>24.84</v>
      </c>
      <c r="M34" s="8">
        <v>10.97</v>
      </c>
      <c r="N34" s="8">
        <v>28.84</v>
      </c>
      <c r="O34" s="8">
        <v>67.98</v>
      </c>
      <c r="P34" s="8">
        <v>27.02</v>
      </c>
      <c r="Q34" s="8">
        <v>49.46</v>
      </c>
      <c r="R34" s="8">
        <v>38.380000000000003</v>
      </c>
      <c r="S34" s="8">
        <v>17.91</v>
      </c>
      <c r="T34" s="8">
        <v>27.87</v>
      </c>
      <c r="U34" s="8">
        <v>57.85</v>
      </c>
      <c r="V34" s="8">
        <v>12.27</v>
      </c>
      <c r="W34" s="8">
        <v>29.51</v>
      </c>
      <c r="X34" s="8">
        <v>20.37</v>
      </c>
      <c r="Y34" s="8">
        <v>45.72</v>
      </c>
      <c r="Z34" s="8">
        <v>20.49</v>
      </c>
      <c r="AA34" s="8">
        <v>52.51</v>
      </c>
      <c r="AB34" s="8">
        <v>37.78</v>
      </c>
      <c r="AD34" s="9"/>
    </row>
    <row r="35" spans="1:30" x14ac:dyDescent="0.3">
      <c r="A35" s="7">
        <v>38930</v>
      </c>
      <c r="B35" s="8">
        <v>25.05</v>
      </c>
      <c r="C35" s="8">
        <v>65.599999999999994</v>
      </c>
      <c r="D35" s="8">
        <v>46.38</v>
      </c>
      <c r="E35" s="8">
        <v>63.07</v>
      </c>
      <c r="F35" s="8">
        <v>55.26</v>
      </c>
      <c r="G35" s="8">
        <v>20.71</v>
      </c>
      <c r="H35" s="8">
        <v>50.85</v>
      </c>
      <c r="I35" s="8">
        <v>30.29</v>
      </c>
      <c r="J35" s="8">
        <v>26.43</v>
      </c>
      <c r="K35" s="8">
        <v>96.87</v>
      </c>
      <c r="L35" s="8">
        <v>25.88</v>
      </c>
      <c r="M35" s="8">
        <v>13.57</v>
      </c>
      <c r="N35" s="8">
        <v>33.049999999999997</v>
      </c>
      <c r="O35" s="8">
        <v>71.39</v>
      </c>
      <c r="P35" s="8">
        <v>27.57</v>
      </c>
      <c r="Q35" s="8">
        <v>51.43</v>
      </c>
      <c r="R35" s="8">
        <v>38.409999999999997</v>
      </c>
      <c r="S35" s="8">
        <v>18.03</v>
      </c>
      <c r="T35" s="8">
        <v>28.28</v>
      </c>
      <c r="U35" s="8">
        <v>59.3</v>
      </c>
      <c r="V35" s="8">
        <v>12.81</v>
      </c>
      <c r="W35" s="8">
        <v>29.99</v>
      </c>
      <c r="X35" s="8">
        <v>21.84</v>
      </c>
      <c r="Y35" s="8">
        <v>50.36</v>
      </c>
      <c r="Z35" s="8">
        <v>21.27</v>
      </c>
      <c r="AA35" s="8">
        <v>53.18</v>
      </c>
      <c r="AB35" s="8">
        <v>38.11</v>
      </c>
      <c r="AD35" s="9"/>
    </row>
    <row r="36" spans="1:30" x14ac:dyDescent="0.3">
      <c r="A36" s="7">
        <v>38961</v>
      </c>
      <c r="B36" s="8">
        <v>24.57</v>
      </c>
      <c r="C36" s="8">
        <v>74.430000000000007</v>
      </c>
      <c r="D36" s="8">
        <v>49.51</v>
      </c>
      <c r="E36" s="8">
        <v>66.400000000000006</v>
      </c>
      <c r="F36" s="8">
        <v>54.8</v>
      </c>
      <c r="G36" s="8">
        <v>21.64</v>
      </c>
      <c r="H36" s="8">
        <v>51.21</v>
      </c>
      <c r="I36" s="8">
        <v>32.47</v>
      </c>
      <c r="J36" s="8">
        <v>27.55</v>
      </c>
      <c r="K36" s="8">
        <v>104.3</v>
      </c>
      <c r="L36" s="8">
        <v>27.01</v>
      </c>
      <c r="M36" s="8">
        <v>14.47</v>
      </c>
      <c r="N36" s="8">
        <v>33.24</v>
      </c>
      <c r="O36" s="8">
        <v>72.239999999999995</v>
      </c>
      <c r="P36" s="8">
        <v>27.46</v>
      </c>
      <c r="Q36" s="8">
        <v>51.65</v>
      </c>
      <c r="R36" s="8">
        <v>39.51</v>
      </c>
      <c r="S36" s="8">
        <v>18.100000000000001</v>
      </c>
      <c r="T36" s="8">
        <v>30.81</v>
      </c>
      <c r="U36" s="8">
        <v>61.55</v>
      </c>
      <c r="V36" s="8">
        <v>11.87</v>
      </c>
      <c r="W36" s="8">
        <v>30.99</v>
      </c>
      <c r="X36" s="8">
        <v>23.24</v>
      </c>
      <c r="Y36" s="8">
        <v>50.42</v>
      </c>
      <c r="Z36" s="8">
        <v>22.25</v>
      </c>
      <c r="AA36" s="8">
        <v>53.72</v>
      </c>
      <c r="AB36" s="8">
        <v>42.04</v>
      </c>
      <c r="AD36" s="9"/>
    </row>
    <row r="37" spans="1:30" x14ac:dyDescent="0.3">
      <c r="A37" s="7">
        <v>38991</v>
      </c>
      <c r="B37" s="8">
        <v>25.33</v>
      </c>
      <c r="C37" s="8">
        <v>78.400000000000006</v>
      </c>
      <c r="D37" s="8">
        <v>51.17</v>
      </c>
      <c r="E37" s="8">
        <v>67.25</v>
      </c>
      <c r="F37" s="8">
        <v>50.78</v>
      </c>
      <c r="G37" s="8">
        <v>22.72</v>
      </c>
      <c r="H37" s="8">
        <v>53.06</v>
      </c>
      <c r="I37" s="8">
        <v>34.71</v>
      </c>
      <c r="J37" s="8">
        <v>28.04</v>
      </c>
      <c r="K37" s="8">
        <v>109.92</v>
      </c>
      <c r="L37" s="8">
        <v>26.87</v>
      </c>
      <c r="M37" s="8">
        <v>15.29</v>
      </c>
      <c r="N37" s="8">
        <v>35.090000000000003</v>
      </c>
      <c r="O37" s="8">
        <v>81.400000000000006</v>
      </c>
      <c r="P37" s="8">
        <v>26.44</v>
      </c>
      <c r="Q37" s="8">
        <v>53.61</v>
      </c>
      <c r="R37" s="8">
        <v>40.200000000000003</v>
      </c>
      <c r="S37" s="8">
        <v>18.93</v>
      </c>
      <c r="T37" s="8">
        <v>33.020000000000003</v>
      </c>
      <c r="U37" s="8">
        <v>65.209999999999994</v>
      </c>
      <c r="V37" s="8">
        <v>12.61</v>
      </c>
      <c r="W37" s="8">
        <v>33.590000000000003</v>
      </c>
      <c r="X37" s="8">
        <v>24.39</v>
      </c>
      <c r="Y37" s="8">
        <v>51.83</v>
      </c>
      <c r="Z37" s="8">
        <v>23.64</v>
      </c>
      <c r="AA37" s="8">
        <v>55.73</v>
      </c>
      <c r="AB37" s="8">
        <v>42</v>
      </c>
      <c r="AD37" s="9"/>
    </row>
    <row r="38" spans="1:30" x14ac:dyDescent="0.3">
      <c r="A38" s="7">
        <v>39022</v>
      </c>
      <c r="B38" s="8">
        <v>27.45</v>
      </c>
      <c r="C38" s="8">
        <v>88.63</v>
      </c>
      <c r="D38" s="8">
        <v>51.98</v>
      </c>
      <c r="E38" s="8">
        <v>74.819999999999993</v>
      </c>
      <c r="F38" s="8">
        <v>51.89</v>
      </c>
      <c r="G38" s="8">
        <v>25.34</v>
      </c>
      <c r="H38" s="8">
        <v>57.52</v>
      </c>
      <c r="I38" s="8">
        <v>35.85</v>
      </c>
      <c r="J38" s="8">
        <v>29.46</v>
      </c>
      <c r="K38" s="8">
        <v>110.77</v>
      </c>
      <c r="L38" s="8">
        <v>27</v>
      </c>
      <c r="M38" s="8">
        <v>16.809999999999999</v>
      </c>
      <c r="N38" s="8">
        <v>35.75</v>
      </c>
      <c r="O38" s="8">
        <v>81.3</v>
      </c>
      <c r="P38" s="8">
        <v>26.45</v>
      </c>
      <c r="Q38" s="8">
        <v>52.72</v>
      </c>
      <c r="R38" s="8">
        <v>39.21</v>
      </c>
      <c r="S38" s="8">
        <v>19.100000000000001</v>
      </c>
      <c r="T38" s="8">
        <v>33.86</v>
      </c>
      <c r="U38" s="8">
        <v>67.760000000000005</v>
      </c>
      <c r="V38" s="8">
        <v>13.05</v>
      </c>
      <c r="W38" s="8">
        <v>32.92</v>
      </c>
      <c r="X38" s="8">
        <v>25.03</v>
      </c>
      <c r="Y38" s="8">
        <v>51.34</v>
      </c>
      <c r="Z38" s="8">
        <v>23.41</v>
      </c>
      <c r="AA38" s="8">
        <v>54.95</v>
      </c>
      <c r="AB38" s="8">
        <v>39.29</v>
      </c>
      <c r="AD38" s="9"/>
    </row>
    <row r="39" spans="1:30" x14ac:dyDescent="0.3">
      <c r="A39" s="7">
        <v>39052</v>
      </c>
      <c r="B39" s="8">
        <v>26.56</v>
      </c>
      <c r="C39" s="8">
        <v>82.03</v>
      </c>
      <c r="D39" s="8">
        <v>53.71</v>
      </c>
      <c r="E39" s="8">
        <v>75.08</v>
      </c>
      <c r="F39" s="8">
        <v>51.3</v>
      </c>
      <c r="G39" s="8">
        <v>25.74</v>
      </c>
      <c r="H39" s="8">
        <v>58.49</v>
      </c>
      <c r="I39" s="8">
        <v>37.21</v>
      </c>
      <c r="J39" s="8">
        <v>30.82</v>
      </c>
      <c r="K39" s="8">
        <v>104.32</v>
      </c>
      <c r="L39" s="8">
        <v>28.69</v>
      </c>
      <c r="M39" s="8">
        <v>20.94</v>
      </c>
      <c r="N39" s="8">
        <v>37.39</v>
      </c>
      <c r="O39" s="8">
        <v>85.93</v>
      </c>
      <c r="P39" s="8">
        <v>27.25</v>
      </c>
      <c r="Q39" s="8">
        <v>52.81</v>
      </c>
      <c r="R39" s="8">
        <v>40.92</v>
      </c>
      <c r="S39" s="8">
        <v>19.68</v>
      </c>
      <c r="T39" s="8">
        <v>35.770000000000003</v>
      </c>
      <c r="U39" s="8">
        <v>64.819999999999993</v>
      </c>
      <c r="V39" s="8">
        <v>13.44</v>
      </c>
      <c r="W39" s="8">
        <v>32.520000000000003</v>
      </c>
      <c r="X39" s="8">
        <v>25.46</v>
      </c>
      <c r="Y39" s="8">
        <v>52.55</v>
      </c>
      <c r="Z39" s="8">
        <v>24.68</v>
      </c>
      <c r="AA39" s="8">
        <v>53.23</v>
      </c>
      <c r="AB39" s="8">
        <v>39.5</v>
      </c>
      <c r="AD39" s="9"/>
    </row>
    <row r="40" spans="1:30" x14ac:dyDescent="0.3">
      <c r="A40" s="7">
        <v>39083</v>
      </c>
      <c r="B40" s="8">
        <v>28.74</v>
      </c>
      <c r="C40" s="8">
        <v>82.89</v>
      </c>
      <c r="D40" s="8">
        <v>51.66</v>
      </c>
      <c r="E40" s="8">
        <v>75.69</v>
      </c>
      <c r="F40" s="8">
        <v>53.87</v>
      </c>
      <c r="G40" s="8">
        <v>25.07</v>
      </c>
      <c r="H40" s="8">
        <v>57.97</v>
      </c>
      <c r="I40" s="8">
        <v>37.86</v>
      </c>
      <c r="J40" s="8">
        <v>31.63</v>
      </c>
      <c r="K40" s="8">
        <v>106.03</v>
      </c>
      <c r="L40" s="8">
        <v>27.79</v>
      </c>
      <c r="M40" s="8">
        <v>24.63</v>
      </c>
      <c r="N40" s="8">
        <v>39.29</v>
      </c>
      <c r="O40" s="8">
        <v>87.7</v>
      </c>
      <c r="P40" s="8">
        <v>26.93</v>
      </c>
      <c r="Q40" s="8">
        <v>53.43</v>
      </c>
      <c r="R40" s="8">
        <v>43.46</v>
      </c>
      <c r="S40" s="8">
        <v>19.53</v>
      </c>
      <c r="T40" s="8">
        <v>35.78</v>
      </c>
      <c r="U40" s="8">
        <v>61.8</v>
      </c>
      <c r="V40" s="8">
        <v>13.68</v>
      </c>
      <c r="W40" s="8">
        <v>33.380000000000003</v>
      </c>
      <c r="X40" s="8">
        <v>26.31</v>
      </c>
      <c r="Y40" s="8">
        <v>53.29</v>
      </c>
      <c r="Z40" s="8">
        <v>26.25</v>
      </c>
      <c r="AA40" s="8">
        <v>57.92</v>
      </c>
      <c r="AB40" s="8">
        <v>40.799999999999997</v>
      </c>
      <c r="AD40" s="9"/>
    </row>
    <row r="41" spans="1:30" x14ac:dyDescent="0.3">
      <c r="A41" s="7">
        <v>39114</v>
      </c>
      <c r="B41" s="8">
        <v>29.73</v>
      </c>
      <c r="C41" s="8">
        <v>81.81</v>
      </c>
      <c r="D41" s="8">
        <v>50.47</v>
      </c>
      <c r="E41" s="8">
        <v>74.03</v>
      </c>
      <c r="F41" s="8">
        <v>54.17</v>
      </c>
      <c r="G41" s="8">
        <v>24.43</v>
      </c>
      <c r="H41" s="8">
        <v>54.89</v>
      </c>
      <c r="I41" s="8">
        <v>39.03</v>
      </c>
      <c r="J41" s="8">
        <v>30.8</v>
      </c>
      <c r="K41" s="8">
        <v>109.71</v>
      </c>
      <c r="L41" s="8">
        <v>27.12</v>
      </c>
      <c r="M41" s="8">
        <v>24.56</v>
      </c>
      <c r="N41" s="8">
        <v>35.72</v>
      </c>
      <c r="O41" s="8">
        <v>82.45</v>
      </c>
      <c r="P41" s="8">
        <v>28.94</v>
      </c>
      <c r="Q41" s="8">
        <v>50.63</v>
      </c>
      <c r="R41" s="8">
        <v>42.14</v>
      </c>
      <c r="S41" s="8">
        <v>19.04</v>
      </c>
      <c r="T41" s="8">
        <v>35.25</v>
      </c>
      <c r="U41" s="8">
        <v>62.01</v>
      </c>
      <c r="V41" s="8">
        <v>13.2</v>
      </c>
      <c r="W41" s="8">
        <v>32.93</v>
      </c>
      <c r="X41" s="8">
        <v>24.1</v>
      </c>
      <c r="Y41" s="8">
        <v>52.16</v>
      </c>
      <c r="Z41" s="8">
        <v>25.67</v>
      </c>
      <c r="AA41" s="8">
        <v>56.11</v>
      </c>
      <c r="AB41" s="8">
        <v>41.33</v>
      </c>
      <c r="AD41" s="9"/>
    </row>
    <row r="42" spans="1:30" x14ac:dyDescent="0.3">
      <c r="A42" s="7">
        <v>39142</v>
      </c>
      <c r="B42" s="8">
        <v>30.16</v>
      </c>
      <c r="C42" s="8">
        <v>89.84</v>
      </c>
      <c r="D42" s="8">
        <v>50.05</v>
      </c>
      <c r="E42" s="8">
        <v>75.430000000000007</v>
      </c>
      <c r="F42" s="8">
        <v>56.35</v>
      </c>
      <c r="G42" s="8">
        <v>24.04</v>
      </c>
      <c r="H42" s="8">
        <v>59.25</v>
      </c>
      <c r="I42" s="8">
        <v>38.03</v>
      </c>
      <c r="J42" s="8">
        <v>30.97</v>
      </c>
      <c r="K42" s="8">
        <v>103.26</v>
      </c>
      <c r="L42" s="8">
        <v>27.47</v>
      </c>
      <c r="M42" s="8">
        <v>31.11</v>
      </c>
      <c r="N42" s="8">
        <v>36.51</v>
      </c>
      <c r="O42" s="8">
        <v>83.62</v>
      </c>
      <c r="P42" s="8">
        <v>29.28</v>
      </c>
      <c r="Q42" s="8">
        <v>48.48</v>
      </c>
      <c r="R42" s="8">
        <v>41.28</v>
      </c>
      <c r="S42" s="8">
        <v>19.72</v>
      </c>
      <c r="T42" s="8">
        <v>36.35</v>
      </c>
      <c r="U42" s="8">
        <v>63.98</v>
      </c>
      <c r="V42" s="8">
        <v>13.89</v>
      </c>
      <c r="W42" s="8">
        <v>33.229999999999997</v>
      </c>
      <c r="X42" s="8">
        <v>23.84</v>
      </c>
      <c r="Y42" s="8">
        <v>51.89</v>
      </c>
      <c r="Z42" s="8">
        <v>27.51</v>
      </c>
      <c r="AA42" s="8">
        <v>55.57</v>
      </c>
      <c r="AB42" s="8">
        <v>40.36</v>
      </c>
      <c r="AD42" s="9"/>
    </row>
    <row r="43" spans="1:30" x14ac:dyDescent="0.3">
      <c r="A43" s="7">
        <v>39173</v>
      </c>
      <c r="B43" s="8">
        <v>31.58</v>
      </c>
      <c r="C43" s="8">
        <v>96.5</v>
      </c>
      <c r="D43" s="8">
        <v>53.98</v>
      </c>
      <c r="E43" s="8">
        <v>78.900000000000006</v>
      </c>
      <c r="F43" s="8">
        <v>61.32</v>
      </c>
      <c r="G43" s="8">
        <v>25.18</v>
      </c>
      <c r="H43" s="8">
        <v>62.32</v>
      </c>
      <c r="I43" s="8">
        <v>37.83</v>
      </c>
      <c r="J43" s="8">
        <v>31.46</v>
      </c>
      <c r="K43" s="8">
        <v>101.35</v>
      </c>
      <c r="L43" s="8">
        <v>28.64</v>
      </c>
      <c r="M43" s="8">
        <v>33.18</v>
      </c>
      <c r="N43" s="8">
        <v>38.33</v>
      </c>
      <c r="O43" s="8">
        <v>90.68</v>
      </c>
      <c r="P43" s="8">
        <v>30.34</v>
      </c>
      <c r="Q43" s="8">
        <v>51.67</v>
      </c>
      <c r="R43" s="8">
        <v>44.77</v>
      </c>
      <c r="S43" s="8">
        <v>21.44</v>
      </c>
      <c r="T43" s="8">
        <v>38.950000000000003</v>
      </c>
      <c r="U43" s="8">
        <v>69.28</v>
      </c>
      <c r="V43" s="8">
        <v>14.52</v>
      </c>
      <c r="W43" s="8">
        <v>38.69</v>
      </c>
      <c r="X43" s="8">
        <v>25.61</v>
      </c>
      <c r="Y43" s="8">
        <v>53.2</v>
      </c>
      <c r="Z43" s="8">
        <v>27.26</v>
      </c>
      <c r="AA43" s="8">
        <v>57.39</v>
      </c>
      <c r="AB43" s="8">
        <v>41.19</v>
      </c>
      <c r="AD43" s="9"/>
    </row>
    <row r="44" spans="1:30" x14ac:dyDescent="0.3">
      <c r="A44" s="7">
        <v>39203</v>
      </c>
      <c r="B44" s="8">
        <v>36.909999999999997</v>
      </c>
      <c r="C44" s="8">
        <v>117.18</v>
      </c>
      <c r="D44" s="8">
        <v>57.82</v>
      </c>
      <c r="E44" s="8">
        <v>85.65</v>
      </c>
      <c r="F44" s="8">
        <v>66.349999999999994</v>
      </c>
      <c r="G44" s="8">
        <v>25.35</v>
      </c>
      <c r="H44" s="8">
        <v>65.760000000000005</v>
      </c>
      <c r="I44" s="8">
        <v>40.549999999999997</v>
      </c>
      <c r="J44" s="8">
        <v>31.87</v>
      </c>
      <c r="K44" s="8">
        <v>107.29</v>
      </c>
      <c r="L44" s="8">
        <v>29.2</v>
      </c>
      <c r="M44" s="8">
        <v>35.380000000000003</v>
      </c>
      <c r="N44" s="8">
        <v>41.57</v>
      </c>
      <c r="O44" s="8">
        <v>94.94</v>
      </c>
      <c r="P44" s="8">
        <v>31.71</v>
      </c>
      <c r="Q44" s="8">
        <v>51.24</v>
      </c>
      <c r="R44" s="8">
        <v>44.54</v>
      </c>
      <c r="S44" s="8">
        <v>21.77</v>
      </c>
      <c r="T44" s="8">
        <v>40.79</v>
      </c>
      <c r="U44" s="8">
        <v>74.040000000000006</v>
      </c>
      <c r="V44" s="8">
        <v>14.98</v>
      </c>
      <c r="W44" s="8">
        <v>39.450000000000003</v>
      </c>
      <c r="X44" s="8">
        <v>26.34</v>
      </c>
      <c r="Y44" s="8">
        <v>52.5</v>
      </c>
      <c r="Z44" s="8">
        <v>29.1</v>
      </c>
      <c r="AA44" s="8">
        <v>60.54</v>
      </c>
      <c r="AB44" s="8">
        <v>41.1</v>
      </c>
      <c r="AD44" s="9"/>
    </row>
    <row r="45" spans="1:30" x14ac:dyDescent="0.3">
      <c r="A45" s="7">
        <v>39234</v>
      </c>
      <c r="B45" s="8">
        <v>36.24</v>
      </c>
      <c r="C45" s="8">
        <v>118</v>
      </c>
      <c r="D45" s="8">
        <v>54.44</v>
      </c>
      <c r="E45" s="8">
        <v>81.88</v>
      </c>
      <c r="F45" s="8">
        <v>66.11</v>
      </c>
      <c r="G45" s="8">
        <v>26.23</v>
      </c>
      <c r="H45" s="8">
        <v>67.98</v>
      </c>
      <c r="I45" s="8">
        <v>39.409999999999997</v>
      </c>
      <c r="J45" s="8">
        <v>31.14</v>
      </c>
      <c r="K45" s="8">
        <v>106.76</v>
      </c>
      <c r="L45" s="8">
        <v>29.96</v>
      </c>
      <c r="M45" s="8">
        <v>34.68</v>
      </c>
      <c r="N45" s="8">
        <v>40.65</v>
      </c>
      <c r="O45" s="8">
        <v>93.74</v>
      </c>
      <c r="P45" s="8">
        <v>31.61</v>
      </c>
      <c r="Q45" s="8">
        <v>49.9</v>
      </c>
      <c r="R45" s="8">
        <v>41.64</v>
      </c>
      <c r="S45" s="8">
        <v>21.63</v>
      </c>
      <c r="T45" s="8">
        <v>40.96</v>
      </c>
      <c r="U45" s="8">
        <v>73.06</v>
      </c>
      <c r="V45" s="8">
        <v>14.93</v>
      </c>
      <c r="W45" s="8">
        <v>37.74</v>
      </c>
      <c r="X45" s="8">
        <v>25.29</v>
      </c>
      <c r="Y45" s="8">
        <v>50.55</v>
      </c>
      <c r="Z45" s="8">
        <v>29.22</v>
      </c>
      <c r="AA45" s="8">
        <v>60.87</v>
      </c>
      <c r="AB45" s="8">
        <v>41.54</v>
      </c>
      <c r="AD45" s="9"/>
    </row>
    <row r="46" spans="1:30" x14ac:dyDescent="0.3">
      <c r="A46" s="7">
        <v>39264</v>
      </c>
      <c r="B46" s="8">
        <v>34.159999999999997</v>
      </c>
      <c r="C46" s="8">
        <v>127.4</v>
      </c>
      <c r="D46" s="8">
        <v>52.22</v>
      </c>
      <c r="E46" s="8">
        <v>88.07</v>
      </c>
      <c r="F46" s="8">
        <v>66.819999999999993</v>
      </c>
      <c r="G46" s="8">
        <v>27.22</v>
      </c>
      <c r="H46" s="8">
        <v>68.8</v>
      </c>
      <c r="I46" s="8">
        <v>36.22</v>
      </c>
      <c r="J46" s="8">
        <v>30.1</v>
      </c>
      <c r="K46" s="8">
        <v>106.54</v>
      </c>
      <c r="L46" s="8">
        <v>30.33</v>
      </c>
      <c r="M46" s="8">
        <v>28.65</v>
      </c>
      <c r="N46" s="8">
        <v>41.94</v>
      </c>
      <c r="O46" s="8">
        <v>98.55</v>
      </c>
      <c r="P46" s="8">
        <v>30.01</v>
      </c>
      <c r="Q46" s="8">
        <v>48.99</v>
      </c>
      <c r="R46" s="8">
        <v>38.11</v>
      </c>
      <c r="S46" s="8">
        <v>21.55</v>
      </c>
      <c r="T46" s="8">
        <v>38.619999999999997</v>
      </c>
      <c r="U46" s="8">
        <v>74.849999999999994</v>
      </c>
      <c r="V46" s="8">
        <v>14.15</v>
      </c>
      <c r="W46" s="8">
        <v>37.630000000000003</v>
      </c>
      <c r="X46" s="8">
        <v>24.88</v>
      </c>
      <c r="Y46" s="8">
        <v>51.39</v>
      </c>
      <c r="Z46" s="8">
        <v>27.81</v>
      </c>
      <c r="AA46" s="8">
        <v>62.62</v>
      </c>
      <c r="AB46" s="8">
        <v>39.68</v>
      </c>
      <c r="AD46" s="9"/>
    </row>
    <row r="47" spans="1:30" x14ac:dyDescent="0.3">
      <c r="A47" s="7">
        <v>39295</v>
      </c>
      <c r="B47" s="8">
        <v>32.81</v>
      </c>
      <c r="C47" s="8">
        <v>133.9</v>
      </c>
      <c r="D47" s="8">
        <v>52.29</v>
      </c>
      <c r="E47" s="8">
        <v>82.62</v>
      </c>
      <c r="F47" s="8">
        <v>64.25</v>
      </c>
      <c r="G47" s="8">
        <v>30.06</v>
      </c>
      <c r="H47" s="8">
        <v>71.319999999999993</v>
      </c>
      <c r="I47" s="8">
        <v>38.08</v>
      </c>
      <c r="J47" s="8">
        <v>30.64</v>
      </c>
      <c r="K47" s="8">
        <v>105.52</v>
      </c>
      <c r="L47" s="8">
        <v>30.42</v>
      </c>
      <c r="M47" s="8">
        <v>27.59</v>
      </c>
      <c r="N47" s="8">
        <v>44.96</v>
      </c>
      <c r="O47" s="8">
        <v>104.29</v>
      </c>
      <c r="P47" s="8">
        <v>28.64</v>
      </c>
      <c r="Q47" s="8">
        <v>50.37</v>
      </c>
      <c r="R47" s="8">
        <v>38.56</v>
      </c>
      <c r="S47" s="8">
        <v>22.24</v>
      </c>
      <c r="T47" s="8">
        <v>39.74</v>
      </c>
      <c r="U47" s="8">
        <v>77.010000000000005</v>
      </c>
      <c r="V47" s="8">
        <v>14.77</v>
      </c>
      <c r="W47" s="8">
        <v>38.020000000000003</v>
      </c>
      <c r="X47" s="8">
        <v>24.75</v>
      </c>
      <c r="Y47" s="8">
        <v>54.25</v>
      </c>
      <c r="Z47" s="8">
        <v>28.31</v>
      </c>
      <c r="AA47" s="8">
        <v>64.33</v>
      </c>
      <c r="AB47" s="8">
        <v>37.869999999999997</v>
      </c>
      <c r="AD47" s="9"/>
    </row>
    <row r="48" spans="1:30" x14ac:dyDescent="0.3">
      <c r="A48" s="7">
        <v>39326</v>
      </c>
      <c r="B48" s="8">
        <v>35.14</v>
      </c>
      <c r="C48" s="8">
        <v>148.38999999999999</v>
      </c>
      <c r="D48" s="8">
        <v>52.96</v>
      </c>
      <c r="E48" s="8">
        <v>89.71</v>
      </c>
      <c r="F48" s="8">
        <v>66.5</v>
      </c>
      <c r="G48" s="8">
        <v>31.2</v>
      </c>
      <c r="H48" s="8">
        <v>76.05</v>
      </c>
      <c r="I48" s="8">
        <v>38.71</v>
      </c>
      <c r="J48" s="8">
        <v>31.36</v>
      </c>
      <c r="K48" s="8">
        <v>100.87</v>
      </c>
      <c r="L48" s="8">
        <v>32.619999999999997</v>
      </c>
      <c r="M48" s="8">
        <v>30.34</v>
      </c>
      <c r="N48" s="8">
        <v>45.44</v>
      </c>
      <c r="O48" s="8">
        <v>105.29</v>
      </c>
      <c r="P48" s="8">
        <v>29.26</v>
      </c>
      <c r="Q48" s="8">
        <v>53.56</v>
      </c>
      <c r="R48" s="8">
        <v>39.68</v>
      </c>
      <c r="S48" s="8">
        <v>23.91</v>
      </c>
      <c r="T48" s="8">
        <v>43.95</v>
      </c>
      <c r="U48" s="8">
        <v>79.2</v>
      </c>
      <c r="V48" s="8">
        <v>14.96</v>
      </c>
      <c r="W48" s="8">
        <v>39.47</v>
      </c>
      <c r="X48" s="8">
        <v>25.37</v>
      </c>
      <c r="Y48" s="8">
        <v>58.43</v>
      </c>
      <c r="Z48" s="8">
        <v>30.05</v>
      </c>
      <c r="AA48" s="8">
        <v>69.37</v>
      </c>
      <c r="AB48" s="8">
        <v>37.880000000000003</v>
      </c>
      <c r="AD48" s="9"/>
    </row>
    <row r="49" spans="1:30" x14ac:dyDescent="0.3">
      <c r="A49" s="7">
        <v>39356</v>
      </c>
      <c r="B49" s="8">
        <v>35.71</v>
      </c>
      <c r="C49" s="8">
        <v>183.66</v>
      </c>
      <c r="D49" s="8">
        <v>54.5</v>
      </c>
      <c r="E49" s="8">
        <v>84.24</v>
      </c>
      <c r="F49" s="8">
        <v>63.56</v>
      </c>
      <c r="G49" s="8">
        <v>31.13</v>
      </c>
      <c r="H49" s="8">
        <v>74.37</v>
      </c>
      <c r="I49" s="8">
        <v>38.67</v>
      </c>
      <c r="J49" s="8">
        <v>31.58</v>
      </c>
      <c r="K49" s="8">
        <v>99.51</v>
      </c>
      <c r="L49" s="8">
        <v>32.43</v>
      </c>
      <c r="M49" s="8">
        <v>30.08</v>
      </c>
      <c r="N49" s="8">
        <v>47.16</v>
      </c>
      <c r="O49" s="8">
        <v>103.79</v>
      </c>
      <c r="P49" s="8">
        <v>30.14</v>
      </c>
      <c r="Q49" s="8">
        <v>53.13</v>
      </c>
      <c r="R49" s="8">
        <v>41.03</v>
      </c>
      <c r="S49" s="8">
        <v>25.7</v>
      </c>
      <c r="T49" s="8">
        <v>48.21</v>
      </c>
      <c r="U49" s="8">
        <v>73.09</v>
      </c>
      <c r="V49" s="8">
        <v>15.7</v>
      </c>
      <c r="W49" s="8">
        <v>44.49</v>
      </c>
      <c r="X49" s="8">
        <v>31.7</v>
      </c>
      <c r="Y49" s="8">
        <v>58.04</v>
      </c>
      <c r="Z49" s="8">
        <v>29.93</v>
      </c>
      <c r="AA49" s="8">
        <v>66.02</v>
      </c>
      <c r="AB49" s="8">
        <v>39.24</v>
      </c>
      <c r="AD49" s="9"/>
    </row>
    <row r="50" spans="1:30" x14ac:dyDescent="0.3">
      <c r="A50" s="7">
        <v>39387</v>
      </c>
      <c r="B50" s="8">
        <v>32.81</v>
      </c>
      <c r="C50" s="8">
        <v>176.19</v>
      </c>
      <c r="D50" s="8">
        <v>52.74</v>
      </c>
      <c r="E50" s="8">
        <v>79.349999999999994</v>
      </c>
      <c r="F50" s="8">
        <v>61.25</v>
      </c>
      <c r="G50" s="8">
        <v>26.39</v>
      </c>
      <c r="H50" s="8">
        <v>71.81</v>
      </c>
      <c r="I50" s="8">
        <v>36.36</v>
      </c>
      <c r="J50" s="8">
        <v>30.23</v>
      </c>
      <c r="K50" s="8">
        <v>94.82</v>
      </c>
      <c r="L50" s="8">
        <v>30.17</v>
      </c>
      <c r="M50" s="8">
        <v>28.68</v>
      </c>
      <c r="N50" s="8">
        <v>46.69</v>
      </c>
      <c r="O50" s="8">
        <v>94.34</v>
      </c>
      <c r="P50" s="8">
        <v>27.73</v>
      </c>
      <c r="Q50" s="8">
        <v>55.57</v>
      </c>
      <c r="R50" s="8">
        <v>39.83</v>
      </c>
      <c r="S50" s="8">
        <v>25.98</v>
      </c>
      <c r="T50" s="8">
        <v>48.42</v>
      </c>
      <c r="U50" s="8">
        <v>70.88</v>
      </c>
      <c r="V50" s="8">
        <v>16.690000000000001</v>
      </c>
      <c r="W50" s="8">
        <v>45.33</v>
      </c>
      <c r="X50" s="8">
        <v>29.04</v>
      </c>
      <c r="Y50" s="8">
        <v>61.78</v>
      </c>
      <c r="Z50" s="8">
        <v>27.37</v>
      </c>
      <c r="AA50" s="8">
        <v>64.72</v>
      </c>
      <c r="AB50" s="8">
        <v>41.57</v>
      </c>
      <c r="AD50" s="9"/>
    </row>
    <row r="51" spans="1:30" x14ac:dyDescent="0.3">
      <c r="A51" s="7">
        <v>39417</v>
      </c>
      <c r="B51" s="8">
        <v>32.97</v>
      </c>
      <c r="C51" s="8">
        <v>191.53</v>
      </c>
      <c r="D51" s="8">
        <v>46.51</v>
      </c>
      <c r="E51" s="8">
        <v>75</v>
      </c>
      <c r="F51" s="8">
        <v>61.81</v>
      </c>
      <c r="G51" s="8">
        <v>25.49</v>
      </c>
      <c r="H51" s="8">
        <v>76.36</v>
      </c>
      <c r="I51" s="8">
        <v>34.74</v>
      </c>
      <c r="J51" s="8">
        <v>29.76</v>
      </c>
      <c r="K51" s="8">
        <v>85.95</v>
      </c>
      <c r="L51" s="8">
        <v>29.46</v>
      </c>
      <c r="M51" s="8">
        <v>28.15</v>
      </c>
      <c r="N51" s="8">
        <v>46.14</v>
      </c>
      <c r="O51" s="8">
        <v>96.96</v>
      </c>
      <c r="P51" s="8">
        <v>26.6</v>
      </c>
      <c r="Q51" s="8">
        <v>54.71</v>
      </c>
      <c r="R51" s="8">
        <v>38.11</v>
      </c>
      <c r="S51" s="8">
        <v>25.67</v>
      </c>
      <c r="T51" s="8">
        <v>48.78</v>
      </c>
      <c r="U51" s="8">
        <v>71.790000000000006</v>
      </c>
      <c r="V51" s="8">
        <v>16.43</v>
      </c>
      <c r="W51" s="8">
        <v>44.66</v>
      </c>
      <c r="X51" s="8">
        <v>30.76</v>
      </c>
      <c r="Y51" s="8">
        <v>61.29</v>
      </c>
      <c r="Z51" s="8">
        <v>29.76</v>
      </c>
      <c r="AA51" s="8">
        <v>66.260000000000005</v>
      </c>
      <c r="AB51" s="8">
        <v>41.44</v>
      </c>
      <c r="AD51" s="9"/>
    </row>
    <row r="52" spans="1:30" x14ac:dyDescent="0.3">
      <c r="A52" s="7">
        <v>39448</v>
      </c>
      <c r="B52" s="8">
        <v>29.85</v>
      </c>
      <c r="C52" s="8">
        <v>130.88</v>
      </c>
      <c r="D52" s="8">
        <v>44.08</v>
      </c>
      <c r="E52" s="8">
        <v>71.33</v>
      </c>
      <c r="F52" s="8">
        <v>60.82</v>
      </c>
      <c r="G52" s="8">
        <v>23.07</v>
      </c>
      <c r="H52" s="8">
        <v>68.11</v>
      </c>
      <c r="I52" s="8">
        <v>35.6</v>
      </c>
      <c r="J52" s="8">
        <v>27.51</v>
      </c>
      <c r="K52" s="8">
        <v>89.95</v>
      </c>
      <c r="L52" s="8">
        <v>28.1</v>
      </c>
      <c r="M52" s="8">
        <v>25.14</v>
      </c>
      <c r="N52" s="8">
        <v>39.96</v>
      </c>
      <c r="O52" s="8">
        <v>96.07</v>
      </c>
      <c r="P52" s="8">
        <v>26.45</v>
      </c>
      <c r="Q52" s="8">
        <v>51.79</v>
      </c>
      <c r="R52" s="8">
        <v>41.75</v>
      </c>
      <c r="S52" s="8">
        <v>24.68</v>
      </c>
      <c r="T52" s="8">
        <v>44.37</v>
      </c>
      <c r="U52" s="8">
        <v>67.81</v>
      </c>
      <c r="V52" s="8">
        <v>16.47</v>
      </c>
      <c r="W52" s="8">
        <v>35.43</v>
      </c>
      <c r="X52" s="8">
        <v>28.17</v>
      </c>
      <c r="Y52" s="8">
        <v>54.89</v>
      </c>
      <c r="Z52" s="8">
        <v>27.83</v>
      </c>
      <c r="AA52" s="8">
        <v>63.43</v>
      </c>
      <c r="AB52" s="8">
        <v>44.24</v>
      </c>
      <c r="AD52" s="9"/>
    </row>
    <row r="53" spans="1:30" x14ac:dyDescent="0.3">
      <c r="A53" s="7">
        <v>39479</v>
      </c>
      <c r="B53" s="8">
        <v>33.68</v>
      </c>
      <c r="C53" s="8">
        <v>120.88</v>
      </c>
      <c r="D53" s="8">
        <v>37.950000000000003</v>
      </c>
      <c r="E53" s="8">
        <v>71.34</v>
      </c>
      <c r="F53" s="8">
        <v>61.96</v>
      </c>
      <c r="G53" s="8">
        <v>22.97</v>
      </c>
      <c r="H53" s="8">
        <v>71.41</v>
      </c>
      <c r="I53" s="8">
        <v>36.9</v>
      </c>
      <c r="J53" s="8">
        <v>29.88</v>
      </c>
      <c r="K53" s="8">
        <v>84.95</v>
      </c>
      <c r="L53" s="8">
        <v>26.57</v>
      </c>
      <c r="M53" s="8">
        <v>27.03</v>
      </c>
      <c r="N53" s="8">
        <v>43.66</v>
      </c>
      <c r="O53" s="8">
        <v>102.52</v>
      </c>
      <c r="P53" s="8">
        <v>26.24</v>
      </c>
      <c r="Q53" s="8">
        <v>51.16</v>
      </c>
      <c r="R53" s="8">
        <v>35.799999999999997</v>
      </c>
      <c r="S53" s="8">
        <v>24.46</v>
      </c>
      <c r="T53" s="8">
        <v>45.11</v>
      </c>
      <c r="U53" s="8">
        <v>67.17</v>
      </c>
      <c r="V53" s="8">
        <v>15.89</v>
      </c>
      <c r="W53" s="8">
        <v>34.049999999999997</v>
      </c>
      <c r="X53" s="8">
        <v>23.6</v>
      </c>
      <c r="Y53" s="8">
        <v>55.53</v>
      </c>
      <c r="Z53" s="8">
        <v>25.19</v>
      </c>
      <c r="AA53" s="8">
        <v>61.31</v>
      </c>
      <c r="AB53" s="8">
        <v>43.23</v>
      </c>
      <c r="AD53" s="9"/>
    </row>
    <row r="54" spans="1:30" x14ac:dyDescent="0.3">
      <c r="A54" s="7">
        <v>39508</v>
      </c>
      <c r="B54" s="8">
        <v>32.700000000000003</v>
      </c>
      <c r="C54" s="8">
        <v>138.75</v>
      </c>
      <c r="D54" s="8">
        <v>39.229999999999997</v>
      </c>
      <c r="E54" s="8">
        <v>64.09</v>
      </c>
      <c r="F54" s="8">
        <v>67.069999999999993</v>
      </c>
      <c r="G54" s="8">
        <v>22.68</v>
      </c>
      <c r="H54" s="8">
        <v>70.34</v>
      </c>
      <c r="I54" s="8">
        <v>37.17</v>
      </c>
      <c r="J54" s="8">
        <v>28.93</v>
      </c>
      <c r="K54" s="8">
        <v>89.42</v>
      </c>
      <c r="L54" s="8">
        <v>29.68</v>
      </c>
      <c r="M54" s="8">
        <v>25.74</v>
      </c>
      <c r="N54" s="8">
        <v>41.8</v>
      </c>
      <c r="O54" s="8">
        <v>103.67</v>
      </c>
      <c r="P54" s="8">
        <v>22.52</v>
      </c>
      <c r="Q54" s="8">
        <v>53.57</v>
      </c>
      <c r="R54" s="8">
        <v>37.83</v>
      </c>
      <c r="S54" s="8">
        <v>25.63</v>
      </c>
      <c r="T54" s="8">
        <v>46.5</v>
      </c>
      <c r="U54" s="8">
        <v>67.81</v>
      </c>
      <c r="V54" s="8">
        <v>15.81</v>
      </c>
      <c r="W54" s="8">
        <v>29.42</v>
      </c>
      <c r="X54" s="8">
        <v>24.62</v>
      </c>
      <c r="Y54" s="8">
        <v>58.79</v>
      </c>
      <c r="Z54" s="8">
        <v>27.7</v>
      </c>
      <c r="AA54" s="8">
        <v>59.84</v>
      </c>
      <c r="AB54" s="8">
        <v>46.14</v>
      </c>
      <c r="AD54" s="9"/>
    </row>
    <row r="55" spans="1:30" x14ac:dyDescent="0.3">
      <c r="A55" s="7">
        <v>39539</v>
      </c>
      <c r="B55" s="8">
        <v>31.69</v>
      </c>
      <c r="C55" s="8">
        <v>168.19</v>
      </c>
      <c r="D55" s="8">
        <v>43.25</v>
      </c>
      <c r="E55" s="8">
        <v>73.12</v>
      </c>
      <c r="F55" s="8">
        <v>70.47</v>
      </c>
      <c r="G55" s="8">
        <v>24.14</v>
      </c>
      <c r="H55" s="8">
        <v>79.23</v>
      </c>
      <c r="I55" s="8">
        <v>38.880000000000003</v>
      </c>
      <c r="J55" s="8">
        <v>29.9</v>
      </c>
      <c r="K55" s="8">
        <v>92.51</v>
      </c>
      <c r="L55" s="8">
        <v>26.22</v>
      </c>
      <c r="M55" s="8">
        <v>26.72</v>
      </c>
      <c r="N55" s="8">
        <v>42.44</v>
      </c>
      <c r="O55" s="8">
        <v>108.68</v>
      </c>
      <c r="P55" s="8">
        <v>21.66</v>
      </c>
      <c r="Q55" s="8">
        <v>55.4</v>
      </c>
      <c r="R55" s="8">
        <v>42.31</v>
      </c>
      <c r="S55" s="8">
        <v>24.79</v>
      </c>
      <c r="T55" s="8">
        <v>49.67</v>
      </c>
      <c r="U55" s="8">
        <v>65.88</v>
      </c>
      <c r="V55" s="8">
        <v>14.24</v>
      </c>
      <c r="W55" s="8">
        <v>29.49</v>
      </c>
      <c r="X55" s="8">
        <v>24.74</v>
      </c>
      <c r="Y55" s="8">
        <v>56.58</v>
      </c>
      <c r="Z55" s="8">
        <v>28.28</v>
      </c>
      <c r="AA55" s="8">
        <v>63.01</v>
      </c>
      <c r="AB55" s="8">
        <v>50.79</v>
      </c>
      <c r="AD55" s="9"/>
    </row>
    <row r="56" spans="1:30" x14ac:dyDescent="0.3">
      <c r="A56" s="7">
        <v>39569</v>
      </c>
      <c r="B56" s="8">
        <v>36.99</v>
      </c>
      <c r="C56" s="8">
        <v>182.5</v>
      </c>
      <c r="D56" s="8">
        <v>41.75</v>
      </c>
      <c r="E56" s="8">
        <v>71.66</v>
      </c>
      <c r="F56" s="8">
        <v>71.12</v>
      </c>
      <c r="G56" s="8">
        <v>25.16</v>
      </c>
      <c r="H56" s="8">
        <v>82.25</v>
      </c>
      <c r="I56" s="8">
        <v>38.4</v>
      </c>
      <c r="J56" s="8">
        <v>30.97</v>
      </c>
      <c r="K56" s="8">
        <v>88.5</v>
      </c>
      <c r="L56" s="8">
        <v>24.63</v>
      </c>
      <c r="M56" s="8">
        <v>25.35</v>
      </c>
      <c r="N56" s="8">
        <v>43.09</v>
      </c>
      <c r="O56" s="8">
        <v>117.01</v>
      </c>
      <c r="P56" s="8">
        <v>22.74</v>
      </c>
      <c r="Q56" s="8">
        <v>55.5</v>
      </c>
      <c r="R56" s="8">
        <v>38.18</v>
      </c>
      <c r="S56" s="8">
        <v>24.11</v>
      </c>
      <c r="T56" s="8">
        <v>49.46</v>
      </c>
      <c r="U56" s="8">
        <v>66.88</v>
      </c>
      <c r="V56" s="8">
        <v>15.85</v>
      </c>
      <c r="W56" s="8">
        <v>30.21</v>
      </c>
      <c r="X56" s="8">
        <v>24.66</v>
      </c>
      <c r="Y56" s="8">
        <v>55.74</v>
      </c>
      <c r="Z56" s="8">
        <v>29.15</v>
      </c>
      <c r="AA56" s="8">
        <v>62.03</v>
      </c>
      <c r="AB56" s="8">
        <v>50.79</v>
      </c>
      <c r="AD56" s="9"/>
    </row>
    <row r="57" spans="1:30" x14ac:dyDescent="0.3">
      <c r="A57" s="7">
        <v>39600</v>
      </c>
      <c r="B57" s="8">
        <v>32.46</v>
      </c>
      <c r="C57" s="8">
        <v>161.9</v>
      </c>
      <c r="D57" s="8">
        <v>33.93</v>
      </c>
      <c r="E57" s="8">
        <v>56.9</v>
      </c>
      <c r="F57" s="8">
        <v>63.53</v>
      </c>
      <c r="G57" s="8">
        <v>21.9</v>
      </c>
      <c r="H57" s="8">
        <v>82.23</v>
      </c>
      <c r="I57" s="8">
        <v>34.380000000000003</v>
      </c>
      <c r="J57" s="8">
        <v>28.76</v>
      </c>
      <c r="K57" s="8">
        <v>76.12</v>
      </c>
      <c r="L57" s="8">
        <v>21.64</v>
      </c>
      <c r="M57" s="8">
        <v>17.79</v>
      </c>
      <c r="N57" s="8">
        <v>40.54</v>
      </c>
      <c r="O57" s="8">
        <v>107.16</v>
      </c>
      <c r="P57" s="8">
        <v>19.46</v>
      </c>
      <c r="Q57" s="8">
        <v>53.5</v>
      </c>
      <c r="R57" s="8">
        <v>30.46</v>
      </c>
      <c r="S57" s="8">
        <v>22.03</v>
      </c>
      <c r="T57" s="8">
        <v>47.18</v>
      </c>
      <c r="U57" s="8">
        <v>60.01</v>
      </c>
      <c r="V57" s="8">
        <v>14.84</v>
      </c>
      <c r="W57" s="8">
        <v>29.52</v>
      </c>
      <c r="X57" s="8">
        <v>23.95</v>
      </c>
      <c r="Y57" s="8">
        <v>51.31</v>
      </c>
      <c r="Z57" s="8">
        <v>24.62</v>
      </c>
      <c r="AA57" s="8">
        <v>53.88</v>
      </c>
      <c r="AB57" s="8">
        <v>49.44</v>
      </c>
      <c r="AD57" s="9"/>
    </row>
    <row r="58" spans="1:30" x14ac:dyDescent="0.3">
      <c r="A58" s="7">
        <v>39630</v>
      </c>
      <c r="B58" s="8">
        <v>30.75</v>
      </c>
      <c r="C58" s="8">
        <v>153.69</v>
      </c>
      <c r="D58" s="8">
        <v>33.58</v>
      </c>
      <c r="E58" s="8">
        <v>52.9</v>
      </c>
      <c r="F58" s="8">
        <v>60.19</v>
      </c>
      <c r="G58" s="8">
        <v>20.71</v>
      </c>
      <c r="H58" s="8">
        <v>70.14</v>
      </c>
      <c r="I58" s="8">
        <v>35.11</v>
      </c>
      <c r="J58" s="8">
        <v>27.98</v>
      </c>
      <c r="K58" s="8">
        <v>76.17</v>
      </c>
      <c r="L58" s="8">
        <v>22.94</v>
      </c>
      <c r="M58" s="8">
        <v>19.579999999999998</v>
      </c>
      <c r="N58" s="8">
        <v>41.09</v>
      </c>
      <c r="O58" s="8">
        <v>115.7</v>
      </c>
      <c r="P58" s="8">
        <v>23.15</v>
      </c>
      <c r="Q58" s="8">
        <v>56.94</v>
      </c>
      <c r="R58" s="8">
        <v>36.479999999999997</v>
      </c>
      <c r="S58" s="8">
        <v>21.83</v>
      </c>
      <c r="T58" s="8">
        <v>50.17</v>
      </c>
      <c r="U58" s="8">
        <v>60.7</v>
      </c>
      <c r="V58" s="8">
        <v>14.69</v>
      </c>
      <c r="W58" s="8">
        <v>25.76</v>
      </c>
      <c r="X58" s="8">
        <v>22.39</v>
      </c>
      <c r="Y58" s="8">
        <v>55.6</v>
      </c>
      <c r="Z58" s="8">
        <v>22.79</v>
      </c>
      <c r="AA58" s="8">
        <v>55.87</v>
      </c>
      <c r="AB58" s="8">
        <v>51.56</v>
      </c>
      <c r="AD58" s="9"/>
    </row>
    <row r="59" spans="1:30" x14ac:dyDescent="0.3">
      <c r="A59" s="7">
        <v>39661</v>
      </c>
      <c r="B59" s="8">
        <v>29.43</v>
      </c>
      <c r="C59" s="8">
        <v>163.92</v>
      </c>
      <c r="D59" s="8">
        <v>35.9</v>
      </c>
      <c r="E59" s="8">
        <v>57.11</v>
      </c>
      <c r="F59" s="8">
        <v>61.24</v>
      </c>
      <c r="G59" s="8">
        <v>22.65</v>
      </c>
      <c r="H59" s="8">
        <v>72.150000000000006</v>
      </c>
      <c r="I59" s="8">
        <v>35.94</v>
      </c>
      <c r="J59" s="8">
        <v>29.82</v>
      </c>
      <c r="K59" s="8">
        <v>80.02</v>
      </c>
      <c r="L59" s="8">
        <v>22.78</v>
      </c>
      <c r="M59" s="8">
        <v>19.559999999999999</v>
      </c>
      <c r="N59" s="8">
        <v>43.03</v>
      </c>
      <c r="O59" s="8">
        <v>110.48</v>
      </c>
      <c r="P59" s="8">
        <v>22.79</v>
      </c>
      <c r="Q59" s="8">
        <v>58.95</v>
      </c>
      <c r="R59" s="8">
        <v>34.56</v>
      </c>
      <c r="S59" s="8">
        <v>22.07</v>
      </c>
      <c r="T59" s="8">
        <v>52.34</v>
      </c>
      <c r="U59" s="8">
        <v>62.17</v>
      </c>
      <c r="V59" s="8">
        <v>15.18</v>
      </c>
      <c r="W59" s="8">
        <v>27.93</v>
      </c>
      <c r="X59" s="8">
        <v>23.86</v>
      </c>
      <c r="Y59" s="8">
        <v>59.24</v>
      </c>
      <c r="Z59" s="8">
        <v>23.66</v>
      </c>
      <c r="AA59" s="8">
        <v>57.55</v>
      </c>
      <c r="AB59" s="8">
        <v>52.17</v>
      </c>
      <c r="AD59" s="9"/>
    </row>
    <row r="60" spans="1:30" x14ac:dyDescent="0.3">
      <c r="A60" s="7">
        <v>39692</v>
      </c>
      <c r="B60" s="8">
        <v>20.69</v>
      </c>
      <c r="C60" s="8">
        <v>109.9</v>
      </c>
      <c r="D60" s="8">
        <v>32.049999999999997</v>
      </c>
      <c r="E60" s="8">
        <v>49.96</v>
      </c>
      <c r="F60" s="8">
        <v>51.6</v>
      </c>
      <c r="G60" s="8">
        <v>21.24</v>
      </c>
      <c r="H60" s="8">
        <v>68.94</v>
      </c>
      <c r="I60" s="8">
        <v>32.590000000000003</v>
      </c>
      <c r="J60" s="8">
        <v>28.29</v>
      </c>
      <c r="K60" s="8">
        <v>76.47</v>
      </c>
      <c r="L60" s="8">
        <v>20.95</v>
      </c>
      <c r="M60" s="8">
        <v>15.27</v>
      </c>
      <c r="N60" s="8">
        <v>42.48</v>
      </c>
      <c r="O60" s="8">
        <v>106.15</v>
      </c>
      <c r="P60" s="8">
        <v>22.06</v>
      </c>
      <c r="Q60" s="8">
        <v>57.99</v>
      </c>
      <c r="R60" s="8">
        <v>41.93</v>
      </c>
      <c r="S60" s="8">
        <v>22.57</v>
      </c>
      <c r="T60" s="8">
        <v>52.09</v>
      </c>
      <c r="U60" s="8">
        <v>59.32</v>
      </c>
      <c r="V60" s="8">
        <v>14.55</v>
      </c>
      <c r="W60" s="8">
        <v>24.99</v>
      </c>
      <c r="X60" s="8">
        <v>23.33</v>
      </c>
      <c r="Y60" s="8">
        <v>59.17</v>
      </c>
      <c r="Z60" s="8">
        <v>20.65</v>
      </c>
      <c r="AA60" s="8">
        <v>52.7</v>
      </c>
      <c r="AB60" s="8">
        <v>52.89</v>
      </c>
      <c r="AD60" s="9"/>
    </row>
    <row r="61" spans="1:30" x14ac:dyDescent="0.3">
      <c r="A61" s="7">
        <v>39722</v>
      </c>
      <c r="B61" s="8">
        <v>10.54</v>
      </c>
      <c r="C61" s="8">
        <v>104.03</v>
      </c>
      <c r="D61" s="8">
        <v>25.01</v>
      </c>
      <c r="E61" s="8">
        <v>45.66</v>
      </c>
      <c r="F61" s="8">
        <v>33.409999999999997</v>
      </c>
      <c r="G61" s="8">
        <v>16.73</v>
      </c>
      <c r="H61" s="8">
        <v>62.35</v>
      </c>
      <c r="I61" s="8">
        <v>25.91</v>
      </c>
      <c r="J61" s="8">
        <v>23.88</v>
      </c>
      <c r="K61" s="8">
        <v>63.24</v>
      </c>
      <c r="L61" s="8">
        <v>16.03</v>
      </c>
      <c r="M61" s="8">
        <v>8.9</v>
      </c>
      <c r="N61" s="8">
        <v>35.17</v>
      </c>
      <c r="O61" s="8">
        <v>84.38</v>
      </c>
      <c r="P61" s="8">
        <v>14.54</v>
      </c>
      <c r="Q61" s="8">
        <v>51.34</v>
      </c>
      <c r="R61" s="8">
        <v>37.32</v>
      </c>
      <c r="S61" s="8">
        <v>18.809999999999999</v>
      </c>
      <c r="T61" s="8">
        <v>48.91</v>
      </c>
      <c r="U61" s="8">
        <v>55.84</v>
      </c>
      <c r="V61" s="8">
        <v>14.07</v>
      </c>
      <c r="W61" s="8">
        <v>24.5</v>
      </c>
      <c r="X61" s="8">
        <v>19.52</v>
      </c>
      <c r="Y61" s="8">
        <v>55.15</v>
      </c>
      <c r="Z61" s="8">
        <v>20.11</v>
      </c>
      <c r="AA61" s="8">
        <v>48.22</v>
      </c>
      <c r="AB61" s="8">
        <v>49.29</v>
      </c>
      <c r="AD61" s="9"/>
    </row>
    <row r="62" spans="1:30" x14ac:dyDescent="0.3">
      <c r="A62" s="7">
        <v>39753</v>
      </c>
      <c r="B62" s="8">
        <v>9.99</v>
      </c>
      <c r="C62" s="8">
        <v>89.6</v>
      </c>
      <c r="D62" s="8">
        <v>21.2</v>
      </c>
      <c r="E62" s="8">
        <v>37.409999999999997</v>
      </c>
      <c r="F62" s="8">
        <v>35.85</v>
      </c>
      <c r="G62" s="8">
        <v>15.57</v>
      </c>
      <c r="H62" s="8">
        <v>66.61</v>
      </c>
      <c r="I62" s="8">
        <v>20.56</v>
      </c>
      <c r="J62" s="8">
        <v>20.76</v>
      </c>
      <c r="K62" s="8">
        <v>68.349999999999994</v>
      </c>
      <c r="L62" s="8">
        <v>14.11</v>
      </c>
      <c r="M62" s="8">
        <v>6.41</v>
      </c>
      <c r="N62" s="8">
        <v>32.409999999999997</v>
      </c>
      <c r="O62" s="8">
        <v>74.47</v>
      </c>
      <c r="P62" s="8">
        <v>10.72</v>
      </c>
      <c r="Q62" s="8">
        <v>49.44</v>
      </c>
      <c r="R62" s="8">
        <v>28.65</v>
      </c>
      <c r="S62" s="8">
        <v>20.18</v>
      </c>
      <c r="T62" s="8">
        <v>50.04</v>
      </c>
      <c r="U62" s="8">
        <v>58.59</v>
      </c>
      <c r="V62" s="8">
        <v>11.79</v>
      </c>
      <c r="W62" s="8">
        <v>21.16</v>
      </c>
      <c r="X62" s="8">
        <v>17.8</v>
      </c>
      <c r="Y62" s="8">
        <v>54.99</v>
      </c>
      <c r="Z62" s="8">
        <v>21.46</v>
      </c>
      <c r="AA62" s="8">
        <v>42.9</v>
      </c>
      <c r="AB62" s="8">
        <v>49.35</v>
      </c>
      <c r="AD62" s="9"/>
    </row>
    <row r="63" spans="1:30" x14ac:dyDescent="0.3">
      <c r="A63" s="7">
        <v>39783</v>
      </c>
      <c r="B63" s="8">
        <v>10.46</v>
      </c>
      <c r="C63" s="8">
        <v>82.53</v>
      </c>
      <c r="D63" s="8">
        <v>16.87</v>
      </c>
      <c r="E63" s="8">
        <v>37.450000000000003</v>
      </c>
      <c r="F63" s="8">
        <v>39.06</v>
      </c>
      <c r="G63" s="8">
        <v>15.35</v>
      </c>
      <c r="H63" s="8">
        <v>62.36</v>
      </c>
      <c r="I63" s="8">
        <v>20.76</v>
      </c>
      <c r="J63" s="8">
        <v>21.23</v>
      </c>
      <c r="K63" s="8">
        <v>62.17</v>
      </c>
      <c r="L63" s="8">
        <v>13.57</v>
      </c>
      <c r="M63" s="8">
        <v>5.96</v>
      </c>
      <c r="N63" s="8">
        <v>33.42</v>
      </c>
      <c r="O63" s="8">
        <v>76.81</v>
      </c>
      <c r="P63" s="8">
        <v>10.16</v>
      </c>
      <c r="Q63" s="8">
        <v>50.49</v>
      </c>
      <c r="R63" s="8">
        <v>28.53</v>
      </c>
      <c r="S63" s="8">
        <v>19.489999999999998</v>
      </c>
      <c r="T63" s="8">
        <v>52.97</v>
      </c>
      <c r="U63" s="8">
        <v>50.37</v>
      </c>
      <c r="V63" s="8">
        <v>11.28</v>
      </c>
      <c r="W63" s="8">
        <v>24.42</v>
      </c>
      <c r="X63" s="8">
        <v>17.11</v>
      </c>
      <c r="Y63" s="8">
        <v>52.83</v>
      </c>
      <c r="Z63" s="8">
        <v>21.41</v>
      </c>
      <c r="AA63" s="8">
        <v>47.38</v>
      </c>
      <c r="AB63" s="8">
        <v>49.73</v>
      </c>
      <c r="AD63" s="9"/>
    </row>
    <row r="64" spans="1:30" x14ac:dyDescent="0.3">
      <c r="A64" s="7">
        <v>39814</v>
      </c>
      <c r="B64" s="8">
        <v>7.24</v>
      </c>
      <c r="C64" s="8">
        <v>87.15</v>
      </c>
      <c r="D64" s="8">
        <v>15.34</v>
      </c>
      <c r="E64" s="8">
        <v>37.130000000000003</v>
      </c>
      <c r="F64" s="8">
        <v>27.27</v>
      </c>
      <c r="G64" s="8">
        <v>14.1</v>
      </c>
      <c r="H64" s="8">
        <v>59.45</v>
      </c>
      <c r="I64" s="8">
        <v>18.84</v>
      </c>
      <c r="J64" s="8">
        <v>19.350000000000001</v>
      </c>
      <c r="K64" s="8">
        <v>49.37</v>
      </c>
      <c r="L64" s="8">
        <v>10.16</v>
      </c>
      <c r="M64" s="8">
        <v>6.16</v>
      </c>
      <c r="N64" s="8">
        <v>32</v>
      </c>
      <c r="O64" s="8">
        <v>83.64</v>
      </c>
      <c r="P64" s="8">
        <v>7.85</v>
      </c>
      <c r="Q64" s="8">
        <v>48.69</v>
      </c>
      <c r="R64" s="8">
        <v>23.36</v>
      </c>
      <c r="S64" s="8">
        <v>18.39</v>
      </c>
      <c r="T64" s="8">
        <v>49.42</v>
      </c>
      <c r="U64" s="8">
        <v>47.09</v>
      </c>
      <c r="V64" s="8">
        <v>12.39</v>
      </c>
      <c r="W64" s="8">
        <v>22.93</v>
      </c>
      <c r="X64" s="8">
        <v>15.05</v>
      </c>
      <c r="Y64" s="8">
        <v>46.9</v>
      </c>
      <c r="Z64" s="8">
        <v>18.77</v>
      </c>
      <c r="AA64" s="8">
        <v>42.42</v>
      </c>
      <c r="AB64" s="8">
        <v>41.8</v>
      </c>
      <c r="AD64" s="9"/>
    </row>
    <row r="65" spans="1:30" x14ac:dyDescent="0.3">
      <c r="A65" s="7">
        <v>39845</v>
      </c>
      <c r="B65" s="8">
        <v>5.91</v>
      </c>
      <c r="C65" s="8">
        <v>86.35</v>
      </c>
      <c r="D65" s="8">
        <v>11.06</v>
      </c>
      <c r="E65" s="8">
        <v>27.87</v>
      </c>
      <c r="F65" s="8">
        <v>21.75</v>
      </c>
      <c r="G65" s="8">
        <v>13.72</v>
      </c>
      <c r="H65" s="8">
        <v>51.65</v>
      </c>
      <c r="I65" s="8">
        <v>15.66</v>
      </c>
      <c r="J65" s="8">
        <v>15.69</v>
      </c>
      <c r="K65" s="8">
        <v>41.88</v>
      </c>
      <c r="L65" s="8">
        <v>7.34</v>
      </c>
      <c r="M65" s="8">
        <v>4.43</v>
      </c>
      <c r="N65" s="8">
        <v>26.73</v>
      </c>
      <c r="O65" s="8">
        <v>84.45</v>
      </c>
      <c r="P65" s="8">
        <v>5.0599999999999996</v>
      </c>
      <c r="Q65" s="8">
        <v>42.55</v>
      </c>
      <c r="R65" s="8">
        <v>20.93</v>
      </c>
      <c r="S65" s="8">
        <v>17.579999999999998</v>
      </c>
      <c r="T65" s="8">
        <v>44.92</v>
      </c>
      <c r="U65" s="8">
        <v>40.229999999999997</v>
      </c>
      <c r="V65" s="8">
        <v>11.56</v>
      </c>
      <c r="W65" s="8">
        <v>19.440000000000001</v>
      </c>
      <c r="X65" s="8">
        <v>14.31</v>
      </c>
      <c r="Y65" s="8">
        <v>41.45</v>
      </c>
      <c r="Z65" s="8">
        <v>18.12</v>
      </c>
      <c r="AA65" s="8">
        <v>36.4</v>
      </c>
      <c r="AB65" s="8">
        <v>43.68</v>
      </c>
      <c r="AD65" s="9"/>
    </row>
    <row r="66" spans="1:30" x14ac:dyDescent="0.3">
      <c r="A66" s="7">
        <v>39873</v>
      </c>
      <c r="B66" s="8">
        <v>6.96</v>
      </c>
      <c r="C66" s="8">
        <v>101.64</v>
      </c>
      <c r="D66" s="8">
        <v>12.5</v>
      </c>
      <c r="E66" s="8">
        <v>31.54</v>
      </c>
      <c r="F66" s="8">
        <v>24.71</v>
      </c>
      <c r="G66" s="8">
        <v>15.79</v>
      </c>
      <c r="H66" s="8">
        <v>57.21</v>
      </c>
      <c r="I66" s="8">
        <v>18.64</v>
      </c>
      <c r="J66" s="8">
        <v>16.989999999999998</v>
      </c>
      <c r="K66" s="8">
        <v>43.25</v>
      </c>
      <c r="L66" s="8">
        <v>8.7200000000000006</v>
      </c>
      <c r="M66" s="8">
        <v>6.24</v>
      </c>
      <c r="N66" s="8">
        <v>29.61</v>
      </c>
      <c r="O66" s="8">
        <v>88.91</v>
      </c>
      <c r="P66" s="8">
        <v>6.26</v>
      </c>
      <c r="Q66" s="8">
        <v>44.76</v>
      </c>
      <c r="R66" s="8">
        <v>24.34</v>
      </c>
      <c r="S66" s="8">
        <v>19.12</v>
      </c>
      <c r="T66" s="8">
        <v>46.91</v>
      </c>
      <c r="U66" s="8">
        <v>44</v>
      </c>
      <c r="V66" s="8">
        <v>12.24</v>
      </c>
      <c r="W66" s="8">
        <v>21.85</v>
      </c>
      <c r="X66" s="8">
        <v>16.28</v>
      </c>
      <c r="Y66" s="8">
        <v>40.520000000000003</v>
      </c>
      <c r="Z66" s="8">
        <v>19.21</v>
      </c>
      <c r="AA66" s="8">
        <v>38.32</v>
      </c>
      <c r="AB66" s="8">
        <v>46.47</v>
      </c>
      <c r="AD66" s="9"/>
    </row>
    <row r="67" spans="1:30" x14ac:dyDescent="0.3">
      <c r="A67" s="7">
        <v>39904</v>
      </c>
      <c r="B67" s="8">
        <v>8.61</v>
      </c>
      <c r="C67" s="8">
        <v>121.67</v>
      </c>
      <c r="D67" s="8">
        <v>23.44</v>
      </c>
      <c r="E67" s="8">
        <v>35.5</v>
      </c>
      <c r="F67" s="8">
        <v>31.86</v>
      </c>
      <c r="G67" s="8">
        <v>18.190000000000001</v>
      </c>
      <c r="H67" s="8">
        <v>56.24</v>
      </c>
      <c r="I67" s="8">
        <v>23.29</v>
      </c>
      <c r="J67" s="8">
        <v>20.49</v>
      </c>
      <c r="K67" s="8">
        <v>54.4</v>
      </c>
      <c r="L67" s="8">
        <v>10.9</v>
      </c>
      <c r="M67" s="8">
        <v>10.96</v>
      </c>
      <c r="N67" s="8">
        <v>33.229999999999997</v>
      </c>
      <c r="O67" s="8">
        <v>94.71</v>
      </c>
      <c r="P67" s="8">
        <v>11.26</v>
      </c>
      <c r="Q67" s="8">
        <v>44.55</v>
      </c>
      <c r="R67" s="8">
        <v>30.28</v>
      </c>
      <c r="S67" s="8">
        <v>18.73</v>
      </c>
      <c r="T67" s="8">
        <v>45.81</v>
      </c>
      <c r="U67" s="8">
        <v>50.97</v>
      </c>
      <c r="V67" s="8">
        <v>12.47</v>
      </c>
      <c r="W67" s="8">
        <v>19.8</v>
      </c>
      <c r="X67" s="8">
        <v>17.95</v>
      </c>
      <c r="Y67" s="8">
        <v>42.91</v>
      </c>
      <c r="Z67" s="8">
        <v>19.84</v>
      </c>
      <c r="AA67" s="8">
        <v>43.54</v>
      </c>
      <c r="AB67" s="8">
        <v>44.96</v>
      </c>
      <c r="AD67" s="9"/>
    </row>
    <row r="68" spans="1:30" x14ac:dyDescent="0.3">
      <c r="A68" s="7">
        <v>39934</v>
      </c>
      <c r="B68" s="8">
        <v>8.77</v>
      </c>
      <c r="C68" s="8">
        <v>131.32</v>
      </c>
      <c r="D68" s="8">
        <v>23.1</v>
      </c>
      <c r="E68" s="8">
        <v>40.15</v>
      </c>
      <c r="F68" s="8">
        <v>31.75</v>
      </c>
      <c r="G68" s="8">
        <v>17.420000000000002</v>
      </c>
      <c r="H68" s="8">
        <v>57.27</v>
      </c>
      <c r="I68" s="8">
        <v>24.12</v>
      </c>
      <c r="J68" s="8">
        <v>22.66</v>
      </c>
      <c r="K68" s="8">
        <v>53.88</v>
      </c>
      <c r="L68" s="8">
        <v>11.62</v>
      </c>
      <c r="M68" s="8">
        <v>11.42</v>
      </c>
      <c r="N68" s="8">
        <v>31.72</v>
      </c>
      <c r="O68" s="8">
        <v>98.03</v>
      </c>
      <c r="P68" s="8">
        <v>12.81</v>
      </c>
      <c r="Q68" s="8">
        <v>47.35</v>
      </c>
      <c r="R68" s="8">
        <v>33.85</v>
      </c>
      <c r="S68" s="8">
        <v>21.38</v>
      </c>
      <c r="T68" s="8">
        <v>50.71</v>
      </c>
      <c r="U68" s="8">
        <v>50.97</v>
      </c>
      <c r="V68" s="8">
        <v>13.06</v>
      </c>
      <c r="W68" s="8">
        <v>22.52</v>
      </c>
      <c r="X68" s="8">
        <v>18.63</v>
      </c>
      <c r="Y68" s="8">
        <v>45.08</v>
      </c>
      <c r="Z68" s="8">
        <v>19.2</v>
      </c>
      <c r="AA68" s="8">
        <v>47.25</v>
      </c>
      <c r="AB68" s="8">
        <v>44.61</v>
      </c>
      <c r="AD68" s="9"/>
    </row>
    <row r="69" spans="1:30" x14ac:dyDescent="0.3">
      <c r="A69" s="7">
        <v>39965</v>
      </c>
      <c r="B69" s="8">
        <v>9.83</v>
      </c>
      <c r="C69" s="8">
        <v>137.72</v>
      </c>
      <c r="D69" s="8">
        <v>21.76</v>
      </c>
      <c r="E69" s="8">
        <v>38.049999999999997</v>
      </c>
      <c r="F69" s="8">
        <v>29.58</v>
      </c>
      <c r="G69" s="8">
        <v>17.559999999999999</v>
      </c>
      <c r="H69" s="8">
        <v>56.91</v>
      </c>
      <c r="I69" s="8">
        <v>21.71</v>
      </c>
      <c r="J69" s="8">
        <v>21.83</v>
      </c>
      <c r="K69" s="8">
        <v>54.18</v>
      </c>
      <c r="L69" s="8">
        <v>10.19</v>
      </c>
      <c r="M69" s="8">
        <v>11.23</v>
      </c>
      <c r="N69" s="8">
        <v>35.770000000000003</v>
      </c>
      <c r="O69" s="8">
        <v>96.32</v>
      </c>
      <c r="P69" s="8">
        <v>13.49</v>
      </c>
      <c r="Q69" s="8">
        <v>48.76</v>
      </c>
      <c r="R69" s="8">
        <v>31.29</v>
      </c>
      <c r="S69" s="8">
        <v>21.05</v>
      </c>
      <c r="T69" s="8">
        <v>49.83</v>
      </c>
      <c r="U69" s="8">
        <v>53.65</v>
      </c>
      <c r="V69" s="8">
        <v>12.76</v>
      </c>
      <c r="W69" s="8">
        <v>23.15</v>
      </c>
      <c r="X69" s="8">
        <v>21.2</v>
      </c>
      <c r="Y69" s="8">
        <v>44.35</v>
      </c>
      <c r="Z69" s="8">
        <v>19.239999999999998</v>
      </c>
      <c r="AA69" s="8">
        <v>46.66</v>
      </c>
      <c r="AB69" s="8">
        <v>43.44</v>
      </c>
      <c r="AD69" s="9"/>
    </row>
    <row r="70" spans="1:30" x14ac:dyDescent="0.3">
      <c r="A70" s="7">
        <v>39995</v>
      </c>
      <c r="B70" s="8">
        <v>11.19</v>
      </c>
      <c r="C70" s="8">
        <v>157.97999999999999</v>
      </c>
      <c r="D70" s="8">
        <v>26.53</v>
      </c>
      <c r="E70" s="8">
        <v>38.409999999999997</v>
      </c>
      <c r="F70" s="8">
        <v>39.94</v>
      </c>
      <c r="G70" s="8">
        <v>20.73</v>
      </c>
      <c r="H70" s="8">
        <v>59.68</v>
      </c>
      <c r="I70" s="8">
        <v>26.2</v>
      </c>
      <c r="J70" s="8">
        <v>23.5</v>
      </c>
      <c r="K70" s="8">
        <v>66.09</v>
      </c>
      <c r="L70" s="8">
        <v>11.65</v>
      </c>
      <c r="M70" s="8">
        <v>16.98</v>
      </c>
      <c r="N70" s="8">
        <v>40.07</v>
      </c>
      <c r="O70" s="8">
        <v>108.78</v>
      </c>
      <c r="P70" s="8">
        <v>16.77</v>
      </c>
      <c r="Q70" s="8">
        <v>52.27</v>
      </c>
      <c r="R70" s="8">
        <v>35.51</v>
      </c>
      <c r="S70" s="8">
        <v>21.87</v>
      </c>
      <c r="T70" s="8">
        <v>47.72</v>
      </c>
      <c r="U70" s="8">
        <v>62.95</v>
      </c>
      <c r="V70" s="8">
        <v>13.65</v>
      </c>
      <c r="W70" s="8">
        <v>24.85</v>
      </c>
      <c r="X70" s="8">
        <v>20.97</v>
      </c>
      <c r="Y70" s="8">
        <v>48.57</v>
      </c>
      <c r="Z70" s="8">
        <v>20.66</v>
      </c>
      <c r="AA70" s="8">
        <v>48.92</v>
      </c>
      <c r="AB70" s="8">
        <v>44.73</v>
      </c>
      <c r="AD70" s="9"/>
    </row>
    <row r="71" spans="1:30" x14ac:dyDescent="0.3">
      <c r="A71" s="7">
        <v>40026</v>
      </c>
      <c r="B71" s="8">
        <v>11.49</v>
      </c>
      <c r="C71" s="8">
        <v>162.63999999999999</v>
      </c>
      <c r="D71" s="8">
        <v>31.67</v>
      </c>
      <c r="E71" s="8">
        <v>44.89</v>
      </c>
      <c r="F71" s="8">
        <v>41.08</v>
      </c>
      <c r="G71" s="8">
        <v>20.34</v>
      </c>
      <c r="H71" s="8">
        <v>60.68</v>
      </c>
      <c r="I71" s="8">
        <v>27.39</v>
      </c>
      <c r="J71" s="8">
        <v>24.36</v>
      </c>
      <c r="K71" s="8">
        <v>66.94</v>
      </c>
      <c r="L71" s="8">
        <v>12.08</v>
      </c>
      <c r="M71" s="8">
        <v>16.45</v>
      </c>
      <c r="N71" s="8">
        <v>41.55</v>
      </c>
      <c r="O71" s="8">
        <v>109.4</v>
      </c>
      <c r="P71" s="8">
        <v>20.48</v>
      </c>
      <c r="Q71" s="8">
        <v>52.31</v>
      </c>
      <c r="R71" s="8">
        <v>39.93</v>
      </c>
      <c r="S71" s="8">
        <v>21.4</v>
      </c>
      <c r="T71" s="8">
        <v>49.18</v>
      </c>
      <c r="U71" s="8">
        <v>64.83</v>
      </c>
      <c r="V71" s="8">
        <v>14.23</v>
      </c>
      <c r="W71" s="8">
        <v>26.85</v>
      </c>
      <c r="X71" s="8">
        <v>22.11</v>
      </c>
      <c r="Y71" s="8">
        <v>47.34</v>
      </c>
      <c r="Z71" s="8">
        <v>20.52</v>
      </c>
      <c r="AA71" s="8">
        <v>53.67</v>
      </c>
      <c r="AB71" s="8">
        <v>45.87</v>
      </c>
      <c r="AD71" s="9"/>
    </row>
    <row r="72" spans="1:30" x14ac:dyDescent="0.3">
      <c r="A72" s="7">
        <v>40057</v>
      </c>
      <c r="B72" s="8">
        <v>12.51</v>
      </c>
      <c r="C72" s="8">
        <v>179.22</v>
      </c>
      <c r="D72" s="8">
        <v>31.91</v>
      </c>
      <c r="E72" s="8">
        <v>48.94</v>
      </c>
      <c r="F72" s="8">
        <v>46.53</v>
      </c>
      <c r="G72" s="8">
        <v>22.17</v>
      </c>
      <c r="H72" s="8">
        <v>61.11</v>
      </c>
      <c r="I72" s="8">
        <v>27.57</v>
      </c>
      <c r="J72" s="8">
        <v>25.69</v>
      </c>
      <c r="K72" s="8">
        <v>73.39</v>
      </c>
      <c r="L72" s="8">
        <v>14.36</v>
      </c>
      <c r="M72" s="8">
        <v>16.989999999999998</v>
      </c>
      <c r="N72" s="8">
        <v>43.77</v>
      </c>
      <c r="O72" s="8">
        <v>110.84</v>
      </c>
      <c r="P72" s="8">
        <v>19.84</v>
      </c>
      <c r="Q72" s="8">
        <v>52.7</v>
      </c>
      <c r="R72" s="8">
        <v>40.26</v>
      </c>
      <c r="S72" s="8">
        <v>23.75</v>
      </c>
      <c r="T72" s="8">
        <v>49.9</v>
      </c>
      <c r="U72" s="8">
        <v>66.36</v>
      </c>
      <c r="V72" s="8">
        <v>14.12</v>
      </c>
      <c r="W72" s="8">
        <v>26.51</v>
      </c>
      <c r="X72" s="8">
        <v>23.07</v>
      </c>
      <c r="Y72" s="8">
        <v>50.67</v>
      </c>
      <c r="Z72" s="8">
        <v>21.27</v>
      </c>
      <c r="AA72" s="8">
        <v>55.09</v>
      </c>
      <c r="AB72" s="8">
        <v>44.27</v>
      </c>
      <c r="AD72" s="9"/>
    </row>
    <row r="73" spans="1:30" x14ac:dyDescent="0.3">
      <c r="A73" s="7">
        <v>40087</v>
      </c>
      <c r="B73" s="8">
        <v>11.85</v>
      </c>
      <c r="C73" s="8">
        <v>182.26</v>
      </c>
      <c r="D73" s="8">
        <v>32.799999999999997</v>
      </c>
      <c r="E73" s="8">
        <v>43.2</v>
      </c>
      <c r="F73" s="8">
        <v>50.28</v>
      </c>
      <c r="G73" s="8">
        <v>21.48</v>
      </c>
      <c r="H73" s="8">
        <v>66.41</v>
      </c>
      <c r="I73" s="8">
        <v>27.3</v>
      </c>
      <c r="J73" s="8">
        <v>25.61</v>
      </c>
      <c r="K73" s="8">
        <v>70.92</v>
      </c>
      <c r="L73" s="8">
        <v>12.47</v>
      </c>
      <c r="M73" s="8">
        <v>12.85</v>
      </c>
      <c r="N73" s="8">
        <v>44</v>
      </c>
      <c r="O73" s="8">
        <v>111.77</v>
      </c>
      <c r="P73" s="8">
        <v>19.91</v>
      </c>
      <c r="Q73" s="8">
        <v>51.1</v>
      </c>
      <c r="R73" s="8">
        <v>38.43</v>
      </c>
      <c r="S73" s="8">
        <v>23.58</v>
      </c>
      <c r="T73" s="8">
        <v>51.25</v>
      </c>
      <c r="U73" s="8">
        <v>66.150000000000006</v>
      </c>
      <c r="V73" s="8">
        <v>14.36</v>
      </c>
      <c r="W73" s="8">
        <v>25.92</v>
      </c>
      <c r="X73" s="8">
        <v>24.87</v>
      </c>
      <c r="Y73" s="8">
        <v>51.13</v>
      </c>
      <c r="Z73" s="8">
        <v>20.53</v>
      </c>
      <c r="AA73" s="8">
        <v>55.56</v>
      </c>
      <c r="AB73" s="8">
        <v>44.8</v>
      </c>
      <c r="AD73" s="9"/>
    </row>
    <row r="74" spans="1:30" x14ac:dyDescent="0.3">
      <c r="A74" s="7">
        <v>40118</v>
      </c>
      <c r="B74" s="8">
        <v>11.97</v>
      </c>
      <c r="C74" s="8">
        <v>193.29</v>
      </c>
      <c r="D74" s="8">
        <v>39.380000000000003</v>
      </c>
      <c r="E74" s="8">
        <v>47.78</v>
      </c>
      <c r="F74" s="8">
        <v>53.32</v>
      </c>
      <c r="G74" s="8">
        <v>22.03</v>
      </c>
      <c r="H74" s="8">
        <v>68.31</v>
      </c>
      <c r="I74" s="8">
        <v>30.02</v>
      </c>
      <c r="J74" s="8">
        <v>28.28</v>
      </c>
      <c r="K74" s="8">
        <v>82.4</v>
      </c>
      <c r="L74" s="8">
        <v>14.01</v>
      </c>
      <c r="M74" s="8">
        <v>13.68</v>
      </c>
      <c r="N74" s="8">
        <v>45.48</v>
      </c>
      <c r="O74" s="8">
        <v>117.62</v>
      </c>
      <c r="P74" s="8">
        <v>22.74</v>
      </c>
      <c r="Q74" s="8">
        <v>54.81</v>
      </c>
      <c r="R74" s="8">
        <v>39.090000000000003</v>
      </c>
      <c r="S74" s="8">
        <v>25.48</v>
      </c>
      <c r="T74" s="8">
        <v>55.78</v>
      </c>
      <c r="U74" s="8">
        <v>70.08</v>
      </c>
      <c r="V74" s="8">
        <v>14.92</v>
      </c>
      <c r="W74" s="8">
        <v>30.35</v>
      </c>
      <c r="X74" s="8">
        <v>26.49</v>
      </c>
      <c r="Y74" s="8">
        <v>54.97</v>
      </c>
      <c r="Z74" s="8">
        <v>21.54</v>
      </c>
      <c r="AA74" s="8">
        <v>61.13</v>
      </c>
      <c r="AB74" s="8">
        <v>49.19</v>
      </c>
      <c r="AD74" s="9"/>
    </row>
    <row r="75" spans="1:30" x14ac:dyDescent="0.3">
      <c r="A75" s="7">
        <v>40148</v>
      </c>
      <c r="B75" s="8">
        <v>15.41</v>
      </c>
      <c r="C75" s="8">
        <v>203.76</v>
      </c>
      <c r="D75" s="8">
        <v>38.15</v>
      </c>
      <c r="E75" s="8">
        <v>49.35</v>
      </c>
      <c r="F75" s="8">
        <v>52.04</v>
      </c>
      <c r="G75" s="8">
        <v>22.54</v>
      </c>
      <c r="H75" s="8">
        <v>67.39</v>
      </c>
      <c r="I75" s="8">
        <v>29.23</v>
      </c>
      <c r="J75" s="8">
        <v>30.52</v>
      </c>
      <c r="K75" s="8">
        <v>81.52</v>
      </c>
      <c r="L75" s="8">
        <v>13.31</v>
      </c>
      <c r="M75" s="8">
        <v>14.07</v>
      </c>
      <c r="N75" s="8">
        <v>47.83</v>
      </c>
      <c r="O75" s="8">
        <v>121.85</v>
      </c>
      <c r="P75" s="8">
        <v>23.92</v>
      </c>
      <c r="Q75" s="8">
        <v>56.18</v>
      </c>
      <c r="R75" s="8">
        <v>38.33</v>
      </c>
      <c r="S75" s="8">
        <v>25.39</v>
      </c>
      <c r="T75" s="8">
        <v>55.07</v>
      </c>
      <c r="U75" s="8">
        <v>74.819999999999993</v>
      </c>
      <c r="V75" s="8">
        <v>15.83</v>
      </c>
      <c r="W75" s="8">
        <v>30.94</v>
      </c>
      <c r="X75" s="8">
        <v>27.45</v>
      </c>
      <c r="Y75" s="8">
        <v>53.45</v>
      </c>
      <c r="Z75" s="8">
        <v>22.42</v>
      </c>
      <c r="AA75" s="8">
        <v>63.11</v>
      </c>
      <c r="AB75" s="8">
        <v>48.44</v>
      </c>
      <c r="AD75" s="9"/>
    </row>
    <row r="76" spans="1:30" x14ac:dyDescent="0.3">
      <c r="A76" s="7">
        <v>40179</v>
      </c>
      <c r="B76" s="8">
        <v>12.17</v>
      </c>
      <c r="C76" s="8">
        <v>185.7</v>
      </c>
      <c r="D76" s="8">
        <v>35.61</v>
      </c>
      <c r="E76" s="8">
        <v>55.25</v>
      </c>
      <c r="F76" s="8">
        <v>48.03</v>
      </c>
      <c r="G76" s="8">
        <v>21.16</v>
      </c>
      <c r="H76" s="8">
        <v>63.12</v>
      </c>
      <c r="I76" s="8">
        <v>28.31</v>
      </c>
      <c r="J76" s="8">
        <v>27.97</v>
      </c>
      <c r="K76" s="8">
        <v>76.540000000000006</v>
      </c>
      <c r="L76" s="8">
        <v>14.15</v>
      </c>
      <c r="M76" s="8">
        <v>13.31</v>
      </c>
      <c r="N76" s="8">
        <v>43.71</v>
      </c>
      <c r="O76" s="8">
        <v>113.93</v>
      </c>
      <c r="P76" s="8">
        <v>20.47</v>
      </c>
      <c r="Q76" s="8">
        <v>54.83</v>
      </c>
      <c r="R76" s="8">
        <v>35.86</v>
      </c>
      <c r="S76" s="8">
        <v>24.17</v>
      </c>
      <c r="T76" s="8">
        <v>55.06</v>
      </c>
      <c r="U76" s="8">
        <v>72.84</v>
      </c>
      <c r="V76" s="8">
        <v>16.02</v>
      </c>
      <c r="W76" s="8">
        <v>32.33</v>
      </c>
      <c r="X76" s="8">
        <v>25.38</v>
      </c>
      <c r="Y76" s="8">
        <v>54.65</v>
      </c>
      <c r="Z76" s="8">
        <v>20.59</v>
      </c>
      <c r="AA76" s="8">
        <v>61.35</v>
      </c>
      <c r="AB76" s="8">
        <v>48.42</v>
      </c>
      <c r="AD76" s="9"/>
    </row>
    <row r="77" spans="1:30" x14ac:dyDescent="0.3">
      <c r="A77" s="7">
        <v>40210</v>
      </c>
      <c r="B77" s="8">
        <v>12.74</v>
      </c>
      <c r="C77" s="8">
        <v>197.85</v>
      </c>
      <c r="D77" s="8">
        <v>36.11</v>
      </c>
      <c r="E77" s="8">
        <v>57.98</v>
      </c>
      <c r="F77" s="8">
        <v>52.45</v>
      </c>
      <c r="G77" s="8">
        <v>22.91</v>
      </c>
      <c r="H77" s="8">
        <v>63.89</v>
      </c>
      <c r="I77" s="8">
        <v>29.64</v>
      </c>
      <c r="J77" s="8">
        <v>29.57</v>
      </c>
      <c r="K77" s="8">
        <v>82.8</v>
      </c>
      <c r="L77" s="8">
        <v>14.22</v>
      </c>
      <c r="M77" s="8">
        <v>12.96</v>
      </c>
      <c r="N77" s="8">
        <v>47.16</v>
      </c>
      <c r="O77" s="8">
        <v>118.9</v>
      </c>
      <c r="P77" s="8">
        <v>20.72</v>
      </c>
      <c r="Q77" s="8">
        <v>55.37</v>
      </c>
      <c r="R77" s="8">
        <v>38.659999999999997</v>
      </c>
      <c r="S77" s="8">
        <v>23.48</v>
      </c>
      <c r="T77" s="8">
        <v>56.79</v>
      </c>
      <c r="U77" s="8">
        <v>73.010000000000005</v>
      </c>
      <c r="V77" s="8">
        <v>16.23</v>
      </c>
      <c r="W77" s="8">
        <v>31.22</v>
      </c>
      <c r="X77" s="8">
        <v>25.95</v>
      </c>
      <c r="Y77" s="8">
        <v>56.19</v>
      </c>
      <c r="Z77" s="8">
        <v>20.14</v>
      </c>
      <c r="AA77" s="8">
        <v>62.82</v>
      </c>
      <c r="AB77" s="8">
        <v>49</v>
      </c>
      <c r="AD77" s="9"/>
    </row>
    <row r="78" spans="1:30" x14ac:dyDescent="0.3">
      <c r="A78" s="7">
        <v>40238</v>
      </c>
      <c r="B78" s="8">
        <v>13.65</v>
      </c>
      <c r="C78" s="8">
        <v>227.22</v>
      </c>
      <c r="D78" s="8">
        <v>39.18</v>
      </c>
      <c r="E78" s="8">
        <v>66.650000000000006</v>
      </c>
      <c r="F78" s="8">
        <v>57.78</v>
      </c>
      <c r="G78" s="8">
        <v>24.51</v>
      </c>
      <c r="H78" s="8">
        <v>67.010000000000005</v>
      </c>
      <c r="I78" s="8">
        <v>32.74</v>
      </c>
      <c r="J78" s="8">
        <v>33.04</v>
      </c>
      <c r="K78" s="8">
        <v>91.36</v>
      </c>
      <c r="L78" s="8">
        <v>16.12</v>
      </c>
      <c r="M78" s="8">
        <v>12.61</v>
      </c>
      <c r="N78" s="8">
        <v>49.43</v>
      </c>
      <c r="O78" s="8">
        <v>119.92</v>
      </c>
      <c r="P78" s="8">
        <v>22.01</v>
      </c>
      <c r="Q78" s="8">
        <v>57.31</v>
      </c>
      <c r="R78" s="8">
        <v>41.22</v>
      </c>
      <c r="S78" s="8">
        <v>24.7</v>
      </c>
      <c r="T78" s="8">
        <v>59.34</v>
      </c>
      <c r="U78" s="8">
        <v>76.13</v>
      </c>
      <c r="V78" s="8">
        <v>16.829999999999998</v>
      </c>
      <c r="W78" s="8">
        <v>31.95</v>
      </c>
      <c r="X78" s="8">
        <v>26.51</v>
      </c>
      <c r="Y78" s="8">
        <v>56.18</v>
      </c>
      <c r="Z78" s="8">
        <v>20.97</v>
      </c>
      <c r="AA78" s="8">
        <v>67.36</v>
      </c>
      <c r="AB78" s="8">
        <v>50.67</v>
      </c>
      <c r="AD78" s="9"/>
    </row>
    <row r="79" spans="1:30" x14ac:dyDescent="0.3">
      <c r="A79" s="7">
        <v>40269</v>
      </c>
      <c r="B79" s="8">
        <v>12.87</v>
      </c>
      <c r="C79" s="8">
        <v>252.45</v>
      </c>
      <c r="D79" s="8">
        <v>43.8</v>
      </c>
      <c r="E79" s="8">
        <v>66.489999999999995</v>
      </c>
      <c r="F79" s="8">
        <v>62.99</v>
      </c>
      <c r="G79" s="8">
        <v>25.36</v>
      </c>
      <c r="H79" s="8">
        <v>71.959999999999994</v>
      </c>
      <c r="I79" s="8">
        <v>35.020000000000003</v>
      </c>
      <c r="J79" s="8">
        <v>34.869999999999997</v>
      </c>
      <c r="K79" s="8">
        <v>88.04</v>
      </c>
      <c r="L79" s="8">
        <v>16.7</v>
      </c>
      <c r="M79" s="8">
        <v>13.4</v>
      </c>
      <c r="N79" s="8">
        <v>48.33</v>
      </c>
      <c r="O79" s="8">
        <v>120.62</v>
      </c>
      <c r="P79" s="8">
        <v>23.92</v>
      </c>
      <c r="Q79" s="8">
        <v>56.52</v>
      </c>
      <c r="R79" s="8">
        <v>39.26</v>
      </c>
      <c r="S79" s="8">
        <v>24</v>
      </c>
      <c r="T79" s="8">
        <v>62.78</v>
      </c>
      <c r="U79" s="8">
        <v>80.77</v>
      </c>
      <c r="V79" s="8">
        <v>17.38</v>
      </c>
      <c r="W79" s="8">
        <v>29.98</v>
      </c>
      <c r="X79" s="8">
        <v>27.64</v>
      </c>
      <c r="Y79" s="8">
        <v>55.62</v>
      </c>
      <c r="Z79" s="8">
        <v>21.5</v>
      </c>
      <c r="AA79" s="8">
        <v>68.58</v>
      </c>
      <c r="AB79" s="8">
        <v>48.89</v>
      </c>
      <c r="AD79" s="9"/>
    </row>
    <row r="80" spans="1:30" x14ac:dyDescent="0.3">
      <c r="A80" s="7">
        <v>40299</v>
      </c>
      <c r="B80" s="8">
        <v>11.18</v>
      </c>
      <c r="C80" s="8">
        <v>248.38</v>
      </c>
      <c r="D80" s="8">
        <v>37.86</v>
      </c>
      <c r="E80" s="8">
        <v>59.26</v>
      </c>
      <c r="F80" s="8">
        <v>56.21</v>
      </c>
      <c r="G80" s="8">
        <v>21.81</v>
      </c>
      <c r="H80" s="8">
        <v>65.88</v>
      </c>
      <c r="I80" s="8">
        <v>32.14</v>
      </c>
      <c r="J80" s="8">
        <v>31.63</v>
      </c>
      <c r="K80" s="8">
        <v>81.66</v>
      </c>
      <c r="L80" s="8">
        <v>14.48</v>
      </c>
      <c r="M80" s="8">
        <v>11.87</v>
      </c>
      <c r="N80" s="8">
        <v>42.79</v>
      </c>
      <c r="O80" s="8">
        <v>117.72</v>
      </c>
      <c r="P80" s="8">
        <v>20.88</v>
      </c>
      <c r="Q80" s="8">
        <v>51.71</v>
      </c>
      <c r="R80" s="8">
        <v>36.5</v>
      </c>
      <c r="S80" s="8">
        <v>23.08</v>
      </c>
      <c r="T80" s="8">
        <v>59.98</v>
      </c>
      <c r="U80" s="8">
        <v>72.7</v>
      </c>
      <c r="V80" s="8">
        <v>16.64</v>
      </c>
      <c r="W80" s="8">
        <v>28.82</v>
      </c>
      <c r="X80" s="8">
        <v>23.45</v>
      </c>
      <c r="Y80" s="8">
        <v>54.66</v>
      </c>
      <c r="Z80" s="8">
        <v>20.04</v>
      </c>
      <c r="AA80" s="8">
        <v>62.02</v>
      </c>
      <c r="AB80" s="8">
        <v>46.35</v>
      </c>
      <c r="AD80" s="9"/>
    </row>
    <row r="81" spans="1:30" x14ac:dyDescent="0.3">
      <c r="A81" s="7">
        <v>40330</v>
      </c>
      <c r="B81" s="8">
        <v>9.66</v>
      </c>
      <c r="C81" s="8">
        <v>243.21</v>
      </c>
      <c r="D81" s="8">
        <v>37.869999999999997</v>
      </c>
      <c r="E81" s="8">
        <v>57.94</v>
      </c>
      <c r="F81" s="8">
        <v>55.57</v>
      </c>
      <c r="G81" s="8">
        <v>20.07</v>
      </c>
      <c r="H81" s="8">
        <v>60.52</v>
      </c>
      <c r="I81" s="8">
        <v>30.74</v>
      </c>
      <c r="J81" s="8">
        <v>29.81</v>
      </c>
      <c r="K81" s="8">
        <v>68.680000000000007</v>
      </c>
      <c r="L81" s="8">
        <v>12.85</v>
      </c>
      <c r="M81" s="8">
        <v>9.92</v>
      </c>
      <c r="N81" s="8">
        <v>40.32</v>
      </c>
      <c r="O81" s="8">
        <v>116.05</v>
      </c>
      <c r="P81" s="8">
        <v>20.34</v>
      </c>
      <c r="Q81" s="8">
        <v>52.38</v>
      </c>
      <c r="R81" s="8">
        <v>33.76</v>
      </c>
      <c r="S81" s="8">
        <v>22.7</v>
      </c>
      <c r="T81" s="8">
        <v>59.08</v>
      </c>
      <c r="U81" s="8">
        <v>72.41</v>
      </c>
      <c r="V81" s="8">
        <v>16.73</v>
      </c>
      <c r="W81" s="8">
        <v>30.25</v>
      </c>
      <c r="X81" s="8">
        <v>20.92</v>
      </c>
      <c r="Y81" s="8">
        <v>53.67</v>
      </c>
      <c r="Z81" s="8">
        <v>19.95</v>
      </c>
      <c r="AA81" s="8">
        <v>59.74</v>
      </c>
      <c r="AB81" s="8">
        <v>44.07</v>
      </c>
      <c r="AD81" s="9"/>
    </row>
    <row r="82" spans="1:30" x14ac:dyDescent="0.3">
      <c r="A82" s="7">
        <v>40360</v>
      </c>
      <c r="B82" s="8">
        <v>10.73</v>
      </c>
      <c r="C82" s="8">
        <v>248.74</v>
      </c>
      <c r="D82" s="8">
        <v>42.58</v>
      </c>
      <c r="E82" s="8">
        <v>62.91</v>
      </c>
      <c r="F82" s="8">
        <v>64.959999999999994</v>
      </c>
      <c r="G82" s="8">
        <v>21.72</v>
      </c>
      <c r="H82" s="8">
        <v>67.97</v>
      </c>
      <c r="I82" s="8">
        <v>36.14</v>
      </c>
      <c r="J82" s="8">
        <v>31.89</v>
      </c>
      <c r="K82" s="8">
        <v>80.86</v>
      </c>
      <c r="L82" s="8">
        <v>14.36</v>
      </c>
      <c r="M82" s="8">
        <v>10.64</v>
      </c>
      <c r="N82" s="8">
        <v>42.89</v>
      </c>
      <c r="O82" s="8">
        <v>120.67</v>
      </c>
      <c r="P82" s="8">
        <v>21.75</v>
      </c>
      <c r="Q82" s="8">
        <v>51.52</v>
      </c>
      <c r="R82" s="8">
        <v>37.19</v>
      </c>
      <c r="S82" s="8">
        <v>24.96</v>
      </c>
      <c r="T82" s="8">
        <v>62.54</v>
      </c>
      <c r="U82" s="8">
        <v>78.41</v>
      </c>
      <c r="V82" s="8">
        <v>18.5</v>
      </c>
      <c r="W82" s="8">
        <v>29.81</v>
      </c>
      <c r="X82" s="8">
        <v>23.46</v>
      </c>
      <c r="Y82" s="8">
        <v>55.15</v>
      </c>
      <c r="Z82" s="8">
        <v>21.77</v>
      </c>
      <c r="AA82" s="8">
        <v>65.44</v>
      </c>
      <c r="AB82" s="8">
        <v>46.93</v>
      </c>
      <c r="AD82" s="9"/>
    </row>
    <row r="83" spans="1:30" x14ac:dyDescent="0.3">
      <c r="A83" s="7">
        <v>40391</v>
      </c>
      <c r="B83" s="8">
        <v>9.84</v>
      </c>
      <c r="C83" s="8">
        <v>235.06</v>
      </c>
      <c r="D83" s="8">
        <v>38.03</v>
      </c>
      <c r="E83" s="8">
        <v>56.78</v>
      </c>
      <c r="F83" s="8">
        <v>60.68</v>
      </c>
      <c r="G83" s="8">
        <v>18.82</v>
      </c>
      <c r="H83" s="8">
        <v>66.69</v>
      </c>
      <c r="I83" s="8">
        <v>36.590000000000003</v>
      </c>
      <c r="J83" s="8">
        <v>30.8</v>
      </c>
      <c r="K83" s="8">
        <v>76.459999999999994</v>
      </c>
      <c r="L83" s="8">
        <v>12.9</v>
      </c>
      <c r="M83" s="8">
        <v>9.2200000000000006</v>
      </c>
      <c r="N83" s="8">
        <v>35.82</v>
      </c>
      <c r="O83" s="8">
        <v>116.29</v>
      </c>
      <c r="P83" s="8">
        <v>18.5</v>
      </c>
      <c r="Q83" s="8">
        <v>51.05</v>
      </c>
      <c r="R83" s="8">
        <v>33.57</v>
      </c>
      <c r="S83" s="8">
        <v>25.31</v>
      </c>
      <c r="T83" s="8">
        <v>66.02</v>
      </c>
      <c r="U83" s="8">
        <v>72.459999999999994</v>
      </c>
      <c r="V83" s="8">
        <v>18.63</v>
      </c>
      <c r="W83" s="8">
        <v>30.41</v>
      </c>
      <c r="X83" s="8">
        <v>21.45</v>
      </c>
      <c r="Y83" s="8">
        <v>53.81</v>
      </c>
      <c r="Z83" s="8">
        <v>22.69</v>
      </c>
      <c r="AA83" s="8">
        <v>60.38</v>
      </c>
      <c r="AB83" s="8">
        <v>46.23</v>
      </c>
      <c r="AD83" s="9"/>
    </row>
    <row r="84" spans="1:30" x14ac:dyDescent="0.3">
      <c r="A84" s="7">
        <v>40422</v>
      </c>
      <c r="B84" s="8">
        <v>11.66</v>
      </c>
      <c r="C84" s="8">
        <v>274.36</v>
      </c>
      <c r="D84" s="8">
        <v>40.090000000000003</v>
      </c>
      <c r="E84" s="8">
        <v>61.81</v>
      </c>
      <c r="F84" s="8">
        <v>73.27</v>
      </c>
      <c r="G84" s="8">
        <v>20.62</v>
      </c>
      <c r="H84" s="8">
        <v>72.959999999999994</v>
      </c>
      <c r="I84" s="8">
        <v>40.04</v>
      </c>
      <c r="J84" s="8">
        <v>31.33</v>
      </c>
      <c r="K84" s="8">
        <v>83.88</v>
      </c>
      <c r="L84" s="8">
        <v>14.59</v>
      </c>
      <c r="M84" s="8">
        <v>10.72</v>
      </c>
      <c r="N84" s="8">
        <v>39.270000000000003</v>
      </c>
      <c r="O84" s="8">
        <v>126.69</v>
      </c>
      <c r="P84" s="8">
        <v>19.66</v>
      </c>
      <c r="Q84" s="8">
        <v>55.47</v>
      </c>
      <c r="R84" s="8">
        <v>35.14</v>
      </c>
      <c r="S84" s="8">
        <v>26.7</v>
      </c>
      <c r="T84" s="8">
        <v>67.33</v>
      </c>
      <c r="U84" s="8">
        <v>79.989999999999995</v>
      </c>
      <c r="V84" s="8">
        <v>20.37</v>
      </c>
      <c r="W84" s="8">
        <v>32.17</v>
      </c>
      <c r="X84" s="8">
        <v>22.38</v>
      </c>
      <c r="Y84" s="8">
        <v>54.08</v>
      </c>
      <c r="Z84" s="8">
        <v>24</v>
      </c>
      <c r="AA84" s="8">
        <v>65.959999999999994</v>
      </c>
      <c r="AB84" s="8">
        <v>49.35</v>
      </c>
      <c r="AD84" s="9"/>
    </row>
    <row r="85" spans="1:30" x14ac:dyDescent="0.3">
      <c r="A85" s="7">
        <v>40452</v>
      </c>
      <c r="B85" s="8">
        <v>12.65</v>
      </c>
      <c r="C85" s="8">
        <v>291.02</v>
      </c>
      <c r="D85" s="8">
        <v>39.74</v>
      </c>
      <c r="E85" s="8">
        <v>65.62</v>
      </c>
      <c r="F85" s="8">
        <v>73.599999999999994</v>
      </c>
      <c r="G85" s="8">
        <v>21.53</v>
      </c>
      <c r="H85" s="8">
        <v>74.36</v>
      </c>
      <c r="I85" s="8">
        <v>42.43</v>
      </c>
      <c r="J85" s="8">
        <v>34.200000000000003</v>
      </c>
      <c r="K85" s="8">
        <v>86.06</v>
      </c>
      <c r="L85" s="8">
        <v>14.38</v>
      </c>
      <c r="M85" s="8">
        <v>10.199999999999999</v>
      </c>
      <c r="N85" s="8">
        <v>39.25</v>
      </c>
      <c r="O85" s="8">
        <v>135.63</v>
      </c>
      <c r="P85" s="8">
        <v>22.85</v>
      </c>
      <c r="Q85" s="8">
        <v>57.07</v>
      </c>
      <c r="R85" s="8">
        <v>34.79</v>
      </c>
      <c r="S85" s="8">
        <v>27.98</v>
      </c>
      <c r="T85" s="8">
        <v>70.27</v>
      </c>
      <c r="U85" s="8">
        <v>77.69</v>
      </c>
      <c r="V85" s="8">
        <v>21.56</v>
      </c>
      <c r="W85" s="8">
        <v>31.74</v>
      </c>
      <c r="X85" s="8">
        <v>24.37</v>
      </c>
      <c r="Y85" s="8">
        <v>57.76</v>
      </c>
      <c r="Z85" s="8">
        <v>24.29</v>
      </c>
      <c r="AA85" s="8">
        <v>69.23</v>
      </c>
      <c r="AB85" s="8">
        <v>49.95</v>
      </c>
      <c r="AD85" s="9"/>
    </row>
    <row r="86" spans="1:30" x14ac:dyDescent="0.3">
      <c r="A86" s="7">
        <v>40483</v>
      </c>
      <c r="B86" s="8">
        <v>12.67</v>
      </c>
      <c r="C86" s="8">
        <v>300.85000000000002</v>
      </c>
      <c r="D86" s="8">
        <v>41.42</v>
      </c>
      <c r="E86" s="8">
        <v>59.59</v>
      </c>
      <c r="F86" s="8">
        <v>79.22</v>
      </c>
      <c r="G86" s="8">
        <v>18.04</v>
      </c>
      <c r="H86" s="8">
        <v>73.52</v>
      </c>
      <c r="I86" s="8">
        <v>42.54</v>
      </c>
      <c r="J86" s="8">
        <v>34.549999999999997</v>
      </c>
      <c r="K86" s="8">
        <v>89.52</v>
      </c>
      <c r="L86" s="8">
        <v>14.21</v>
      </c>
      <c r="M86" s="8">
        <v>9.5399999999999991</v>
      </c>
      <c r="N86" s="8">
        <v>39.14</v>
      </c>
      <c r="O86" s="8">
        <v>134.19999999999999</v>
      </c>
      <c r="P86" s="8">
        <v>22.68</v>
      </c>
      <c r="Q86" s="8">
        <v>55.58</v>
      </c>
      <c r="R86" s="8">
        <v>34.58</v>
      </c>
      <c r="S86" s="8">
        <v>29.03</v>
      </c>
      <c r="T86" s="8">
        <v>71.31</v>
      </c>
      <c r="U86" s="8">
        <v>77.95</v>
      </c>
      <c r="V86" s="8">
        <v>20.36</v>
      </c>
      <c r="W86" s="8">
        <v>30.13</v>
      </c>
      <c r="X86" s="8">
        <v>23.23</v>
      </c>
      <c r="Y86" s="8">
        <v>55.49</v>
      </c>
      <c r="Z86" s="8">
        <v>23.66</v>
      </c>
      <c r="AA86" s="8">
        <v>70.099999999999994</v>
      </c>
      <c r="AB86" s="8">
        <v>49.87</v>
      </c>
      <c r="AD86" s="9"/>
    </row>
    <row r="87" spans="1:30" x14ac:dyDescent="0.3">
      <c r="A87" s="7">
        <v>40513</v>
      </c>
      <c r="B87" s="8">
        <v>14.85</v>
      </c>
      <c r="C87" s="8">
        <v>311.89</v>
      </c>
      <c r="D87" s="8">
        <v>41.14</v>
      </c>
      <c r="E87" s="8">
        <v>60.99</v>
      </c>
      <c r="F87" s="8">
        <v>87.7</v>
      </c>
      <c r="G87" s="8">
        <v>19.05</v>
      </c>
      <c r="H87" s="8">
        <v>82.85</v>
      </c>
      <c r="I87" s="8">
        <v>45.15</v>
      </c>
      <c r="J87" s="8">
        <v>35.89</v>
      </c>
      <c r="K87" s="8">
        <v>91.37</v>
      </c>
      <c r="L87" s="8">
        <v>16.55</v>
      </c>
      <c r="M87" s="8">
        <v>11.82</v>
      </c>
      <c r="N87" s="8">
        <v>39.380000000000003</v>
      </c>
      <c r="O87" s="8">
        <v>139.22999999999999</v>
      </c>
      <c r="P87" s="8">
        <v>24.74</v>
      </c>
      <c r="Q87" s="8">
        <v>55.85</v>
      </c>
      <c r="R87" s="8">
        <v>39.22</v>
      </c>
      <c r="S87" s="8">
        <v>30.22</v>
      </c>
      <c r="T87" s="8">
        <v>69.900000000000006</v>
      </c>
      <c r="U87" s="8">
        <v>80.11</v>
      </c>
      <c r="V87" s="8">
        <v>21.2</v>
      </c>
      <c r="W87" s="8">
        <v>31.84</v>
      </c>
      <c r="X87" s="8">
        <v>25.66</v>
      </c>
      <c r="Y87" s="8">
        <v>58.46</v>
      </c>
      <c r="Z87" s="8">
        <v>25.02</v>
      </c>
      <c r="AA87" s="8">
        <v>73.31</v>
      </c>
      <c r="AB87" s="8">
        <v>50</v>
      </c>
      <c r="AD87" s="9"/>
    </row>
    <row r="88" spans="1:30" x14ac:dyDescent="0.3">
      <c r="A88" s="7">
        <v>40544</v>
      </c>
      <c r="B88" s="8">
        <v>15.99</v>
      </c>
      <c r="C88" s="8">
        <v>328.09</v>
      </c>
      <c r="D88" s="8">
        <v>41.75</v>
      </c>
      <c r="E88" s="8">
        <v>64.930000000000007</v>
      </c>
      <c r="F88" s="8">
        <v>91.27</v>
      </c>
      <c r="G88" s="8">
        <v>19.920000000000002</v>
      </c>
      <c r="H88" s="8">
        <v>86.19</v>
      </c>
      <c r="I88" s="8">
        <v>45.88</v>
      </c>
      <c r="J88" s="8">
        <v>37.19</v>
      </c>
      <c r="K88" s="8">
        <v>88.73</v>
      </c>
      <c r="L88" s="8">
        <v>18.22</v>
      </c>
      <c r="M88" s="8">
        <v>11.85</v>
      </c>
      <c r="N88" s="8">
        <v>42.73</v>
      </c>
      <c r="O88" s="8">
        <v>153.69</v>
      </c>
      <c r="P88" s="8">
        <v>26.23</v>
      </c>
      <c r="Q88" s="8">
        <v>53.97</v>
      </c>
      <c r="R88" s="8">
        <v>41.6</v>
      </c>
      <c r="S88" s="8">
        <v>28.88</v>
      </c>
      <c r="T88" s="8">
        <v>67.09</v>
      </c>
      <c r="U88" s="8">
        <v>81.61</v>
      </c>
      <c r="V88" s="8">
        <v>20.25</v>
      </c>
      <c r="W88" s="8">
        <v>29.3</v>
      </c>
      <c r="X88" s="8">
        <v>25.5</v>
      </c>
      <c r="Y88" s="8">
        <v>57.79</v>
      </c>
      <c r="Z88" s="8">
        <v>23.77</v>
      </c>
      <c r="AA88" s="8">
        <v>75.709999999999994</v>
      </c>
      <c r="AB88" s="8">
        <v>51.98</v>
      </c>
      <c r="AD88" s="9"/>
    </row>
    <row r="89" spans="1:30" x14ac:dyDescent="0.3">
      <c r="A89" s="7">
        <v>40575</v>
      </c>
      <c r="B89" s="8">
        <v>16.29</v>
      </c>
      <c r="C89" s="8">
        <v>341.52</v>
      </c>
      <c r="D89" s="8">
        <v>41.93</v>
      </c>
      <c r="E89" s="8">
        <v>67.69</v>
      </c>
      <c r="F89" s="8">
        <v>96.84</v>
      </c>
      <c r="G89" s="8">
        <v>17.48</v>
      </c>
      <c r="H89" s="8">
        <v>94.91</v>
      </c>
      <c r="I89" s="8">
        <v>50.05</v>
      </c>
      <c r="J89" s="8">
        <v>41.85</v>
      </c>
      <c r="K89" s="8">
        <v>88.44</v>
      </c>
      <c r="L89" s="8">
        <v>19.059999999999999</v>
      </c>
      <c r="M89" s="8">
        <v>14.15</v>
      </c>
      <c r="N89" s="8">
        <v>40.81</v>
      </c>
      <c r="O89" s="8">
        <v>154.18</v>
      </c>
      <c r="P89" s="8">
        <v>25.4</v>
      </c>
      <c r="Q89" s="8">
        <v>55.98</v>
      </c>
      <c r="R89" s="8">
        <v>43.22</v>
      </c>
      <c r="S89" s="8">
        <v>29.37</v>
      </c>
      <c r="T89" s="8">
        <v>69.48</v>
      </c>
      <c r="U89" s="8">
        <v>86.13</v>
      </c>
      <c r="V89" s="8">
        <v>21.85</v>
      </c>
      <c r="W89" s="8">
        <v>28.77</v>
      </c>
      <c r="X89" s="8">
        <v>24.58</v>
      </c>
      <c r="Y89" s="8">
        <v>57.72</v>
      </c>
      <c r="Z89" s="8">
        <v>24.52</v>
      </c>
      <c r="AA89" s="8">
        <v>78.19</v>
      </c>
      <c r="AB89" s="8">
        <v>48.19</v>
      </c>
      <c r="AD89" s="9"/>
    </row>
    <row r="90" spans="1:30" x14ac:dyDescent="0.3">
      <c r="A90" s="7">
        <v>40603</v>
      </c>
      <c r="B90" s="8">
        <v>17.079999999999998</v>
      </c>
      <c r="C90" s="8">
        <v>336.98</v>
      </c>
      <c r="D90" s="8">
        <v>43.5</v>
      </c>
      <c r="E90" s="8">
        <v>69.489999999999995</v>
      </c>
      <c r="F90" s="8">
        <v>104.76</v>
      </c>
      <c r="G90" s="8">
        <v>16.21</v>
      </c>
      <c r="H90" s="8">
        <v>98.33</v>
      </c>
      <c r="I90" s="8">
        <v>50.14</v>
      </c>
      <c r="J90" s="8">
        <v>41.23</v>
      </c>
      <c r="K90" s="8">
        <v>92.03</v>
      </c>
      <c r="L90" s="8">
        <v>18.27</v>
      </c>
      <c r="M90" s="8">
        <v>14.94</v>
      </c>
      <c r="N90" s="8">
        <v>38.39</v>
      </c>
      <c r="O90" s="8">
        <v>155.31</v>
      </c>
      <c r="P90" s="8">
        <v>27.59</v>
      </c>
      <c r="Q90" s="8">
        <v>53.99</v>
      </c>
      <c r="R90" s="8">
        <v>42.67</v>
      </c>
      <c r="S90" s="8">
        <v>30.7</v>
      </c>
      <c r="T90" s="8">
        <v>69.86</v>
      </c>
      <c r="U90" s="8">
        <v>87.31</v>
      </c>
      <c r="V90" s="8">
        <v>22.75</v>
      </c>
      <c r="W90" s="8">
        <v>29.5</v>
      </c>
      <c r="X90" s="8">
        <v>23.48</v>
      </c>
      <c r="Y90" s="8">
        <v>56.39</v>
      </c>
      <c r="Z90" s="8">
        <v>26.44</v>
      </c>
      <c r="AA90" s="8">
        <v>79.23</v>
      </c>
      <c r="AB90" s="8">
        <v>48.6</v>
      </c>
      <c r="AD90" s="9"/>
    </row>
    <row r="91" spans="1:30" x14ac:dyDescent="0.3">
      <c r="A91" s="7">
        <v>40634</v>
      </c>
      <c r="B91" s="8">
        <v>16.440000000000001</v>
      </c>
      <c r="C91" s="8">
        <v>338.54</v>
      </c>
      <c r="D91" s="8">
        <v>47.42</v>
      </c>
      <c r="E91" s="8">
        <v>74.989999999999995</v>
      </c>
      <c r="F91" s="8">
        <v>109.03</v>
      </c>
      <c r="G91" s="8">
        <v>16.559999999999999</v>
      </c>
      <c r="H91" s="8">
        <v>100.11</v>
      </c>
      <c r="I91" s="8">
        <v>51.8</v>
      </c>
      <c r="J91" s="8">
        <v>41.24</v>
      </c>
      <c r="K91" s="8">
        <v>94.11</v>
      </c>
      <c r="L91" s="8">
        <v>18.63</v>
      </c>
      <c r="M91" s="8">
        <v>18.11</v>
      </c>
      <c r="N91" s="8">
        <v>37.83</v>
      </c>
      <c r="O91" s="8">
        <v>162.47</v>
      </c>
      <c r="P91" s="8">
        <v>28.23</v>
      </c>
      <c r="Q91" s="8">
        <v>59.88</v>
      </c>
      <c r="R91" s="8">
        <v>42.46</v>
      </c>
      <c r="S91" s="8">
        <v>31.22</v>
      </c>
      <c r="T91" s="8">
        <v>71.900000000000006</v>
      </c>
      <c r="U91" s="8">
        <v>90.78</v>
      </c>
      <c r="V91" s="8">
        <v>23.46</v>
      </c>
      <c r="W91" s="8">
        <v>32.130000000000003</v>
      </c>
      <c r="X91" s="8">
        <v>23.97</v>
      </c>
      <c r="Y91" s="8">
        <v>59.9</v>
      </c>
      <c r="Z91" s="8">
        <v>27.27</v>
      </c>
      <c r="AA91" s="8">
        <v>83.85</v>
      </c>
      <c r="AB91" s="8">
        <v>51.33</v>
      </c>
      <c r="AD91" s="9"/>
    </row>
    <row r="92" spans="1:30" x14ac:dyDescent="0.3">
      <c r="A92" s="7">
        <v>40664</v>
      </c>
      <c r="B92" s="8">
        <v>16.28</v>
      </c>
      <c r="C92" s="8">
        <v>336.32</v>
      </c>
      <c r="D92" s="8">
        <v>49.86</v>
      </c>
      <c r="E92" s="8">
        <v>73.73</v>
      </c>
      <c r="F92" s="8">
        <v>99.95</v>
      </c>
      <c r="G92" s="8">
        <v>15.88</v>
      </c>
      <c r="H92" s="8">
        <v>96.71</v>
      </c>
      <c r="I92" s="8">
        <v>48.97</v>
      </c>
      <c r="J92" s="8">
        <v>39.83</v>
      </c>
      <c r="K92" s="8">
        <v>92.12</v>
      </c>
      <c r="L92" s="8">
        <v>17.89</v>
      </c>
      <c r="M92" s="8">
        <v>17.690000000000001</v>
      </c>
      <c r="N92" s="8">
        <v>35.03</v>
      </c>
      <c r="O92" s="8">
        <v>161.61000000000001</v>
      </c>
      <c r="P92" s="8">
        <v>28.78</v>
      </c>
      <c r="Q92" s="8">
        <v>61.85</v>
      </c>
      <c r="R92" s="8">
        <v>40.24</v>
      </c>
      <c r="S92" s="8">
        <v>30.92</v>
      </c>
      <c r="T92" s="8">
        <v>75.42</v>
      </c>
      <c r="U92" s="8">
        <v>88.65</v>
      </c>
      <c r="V92" s="8">
        <v>24.53</v>
      </c>
      <c r="W92" s="8">
        <v>32.840000000000003</v>
      </c>
      <c r="X92" s="8">
        <v>23.28</v>
      </c>
      <c r="Y92" s="8">
        <v>61.84</v>
      </c>
      <c r="Z92" s="8">
        <v>27.65</v>
      </c>
      <c r="AA92" s="8">
        <v>82.6</v>
      </c>
      <c r="AB92" s="8">
        <v>51.9</v>
      </c>
      <c r="AD92" s="9"/>
    </row>
    <row r="93" spans="1:30" x14ac:dyDescent="0.3">
      <c r="A93" s="7">
        <v>40695</v>
      </c>
      <c r="B93" s="8">
        <v>15.36</v>
      </c>
      <c r="C93" s="8">
        <v>324.56</v>
      </c>
      <c r="D93" s="8">
        <v>50.13</v>
      </c>
      <c r="E93" s="8">
        <v>69.86</v>
      </c>
      <c r="F93" s="8">
        <v>100.57</v>
      </c>
      <c r="G93" s="8">
        <v>14.75</v>
      </c>
      <c r="H93" s="8">
        <v>94.8</v>
      </c>
      <c r="I93" s="8">
        <v>49.66</v>
      </c>
      <c r="J93" s="8">
        <v>37.35</v>
      </c>
      <c r="K93" s="8">
        <v>93.45</v>
      </c>
      <c r="L93" s="8">
        <v>17.32</v>
      </c>
      <c r="M93" s="8">
        <v>16.73</v>
      </c>
      <c r="N93" s="8">
        <v>34.229999999999997</v>
      </c>
      <c r="O93" s="8">
        <v>164.12</v>
      </c>
      <c r="P93" s="8">
        <v>27.48</v>
      </c>
      <c r="Q93" s="8">
        <v>61.14</v>
      </c>
      <c r="R93" s="8">
        <v>38.1</v>
      </c>
      <c r="S93" s="8">
        <v>31.37</v>
      </c>
      <c r="T93" s="8">
        <v>77.989999999999995</v>
      </c>
      <c r="U93" s="8">
        <v>89.09</v>
      </c>
      <c r="V93" s="8">
        <v>23.41</v>
      </c>
      <c r="W93" s="8">
        <v>31.88</v>
      </c>
      <c r="X93" s="8">
        <v>24.21</v>
      </c>
      <c r="Y93" s="8">
        <v>58.68</v>
      </c>
      <c r="Z93" s="8">
        <v>27.52</v>
      </c>
      <c r="AA93" s="8">
        <v>83.3</v>
      </c>
      <c r="AB93" s="8">
        <v>49.94</v>
      </c>
      <c r="AD93" s="9"/>
    </row>
    <row r="94" spans="1:30" x14ac:dyDescent="0.3">
      <c r="A94" s="7">
        <v>40725</v>
      </c>
      <c r="B94" s="8">
        <v>14.27</v>
      </c>
      <c r="C94" s="8">
        <v>377.56</v>
      </c>
      <c r="D94" s="8">
        <v>48.52</v>
      </c>
      <c r="E94" s="8">
        <v>66.59</v>
      </c>
      <c r="F94" s="8">
        <v>93.72</v>
      </c>
      <c r="G94" s="8">
        <v>15.15</v>
      </c>
      <c r="H94" s="8">
        <v>95.89</v>
      </c>
      <c r="I94" s="8">
        <v>47.25</v>
      </c>
      <c r="J94" s="8">
        <v>36.950000000000003</v>
      </c>
      <c r="K94" s="8">
        <v>85.59</v>
      </c>
      <c r="L94" s="8">
        <v>16.45</v>
      </c>
      <c r="M94" s="8">
        <v>16.13</v>
      </c>
      <c r="N94" s="8">
        <v>33.07</v>
      </c>
      <c r="O94" s="8">
        <v>173.98</v>
      </c>
      <c r="P94" s="8">
        <v>27.37</v>
      </c>
      <c r="Q94" s="8">
        <v>59.55</v>
      </c>
      <c r="R94" s="8">
        <v>37.869999999999997</v>
      </c>
      <c r="S94" s="8">
        <v>31.7</v>
      </c>
      <c r="T94" s="8">
        <v>79.989999999999995</v>
      </c>
      <c r="U94" s="8">
        <v>81.849999999999994</v>
      </c>
      <c r="V94" s="8">
        <v>23.32</v>
      </c>
      <c r="W94" s="8">
        <v>30.83</v>
      </c>
      <c r="X94" s="8">
        <v>25.51</v>
      </c>
      <c r="Y94" s="8">
        <v>57.22</v>
      </c>
      <c r="Z94" s="8">
        <v>25.99</v>
      </c>
      <c r="AA94" s="8">
        <v>77.959999999999994</v>
      </c>
      <c r="AB94" s="8">
        <v>49.54</v>
      </c>
      <c r="AD94" s="9"/>
    </row>
    <row r="95" spans="1:30" x14ac:dyDescent="0.3">
      <c r="A95" s="7">
        <v>40756</v>
      </c>
      <c r="B95" s="8">
        <v>12.42</v>
      </c>
      <c r="C95" s="8">
        <v>372.1</v>
      </c>
      <c r="D95" s="8">
        <v>48.2</v>
      </c>
      <c r="E95" s="8">
        <v>63.61</v>
      </c>
      <c r="F95" s="8">
        <v>86.33</v>
      </c>
      <c r="G95" s="8">
        <v>14.86</v>
      </c>
      <c r="H95" s="8">
        <v>91.84</v>
      </c>
      <c r="I95" s="8">
        <v>44.76</v>
      </c>
      <c r="J95" s="8">
        <v>32.590000000000003</v>
      </c>
      <c r="K95" s="8">
        <v>77.56</v>
      </c>
      <c r="L95" s="8">
        <v>14.98</v>
      </c>
      <c r="M95" s="8">
        <v>12.43</v>
      </c>
      <c r="N95" s="8">
        <v>24.48</v>
      </c>
      <c r="O95" s="8">
        <v>165.18</v>
      </c>
      <c r="P95" s="8">
        <v>25.3</v>
      </c>
      <c r="Q95" s="8">
        <v>61.02</v>
      </c>
      <c r="R95" s="8">
        <v>35.17</v>
      </c>
      <c r="S95" s="8">
        <v>32.840000000000003</v>
      </c>
      <c r="T95" s="8">
        <v>84.19</v>
      </c>
      <c r="U95" s="8">
        <v>78.47</v>
      </c>
      <c r="V95" s="8">
        <v>24.11</v>
      </c>
      <c r="W95" s="8">
        <v>29.9</v>
      </c>
      <c r="X95" s="8">
        <v>24.92</v>
      </c>
      <c r="Y95" s="8">
        <v>59.26</v>
      </c>
      <c r="Z95" s="8">
        <v>25.3</v>
      </c>
      <c r="AA95" s="8">
        <v>70.34</v>
      </c>
      <c r="AB95" s="8">
        <v>50.35</v>
      </c>
      <c r="AD95" s="9"/>
    </row>
    <row r="96" spans="1:30" x14ac:dyDescent="0.3">
      <c r="A96" s="7">
        <v>40787</v>
      </c>
      <c r="B96" s="8">
        <v>9.2899999999999991</v>
      </c>
      <c r="C96" s="8">
        <v>368.7</v>
      </c>
      <c r="D96" s="8">
        <v>43.54</v>
      </c>
      <c r="E96" s="8">
        <v>57.56</v>
      </c>
      <c r="F96" s="8">
        <v>70.05</v>
      </c>
      <c r="G96" s="8">
        <v>14.7</v>
      </c>
      <c r="H96" s="8">
        <v>86.04</v>
      </c>
      <c r="I96" s="8">
        <v>37.07</v>
      </c>
      <c r="J96" s="8">
        <v>28.86</v>
      </c>
      <c r="K96" s="8">
        <v>66.790000000000006</v>
      </c>
      <c r="L96" s="8">
        <v>14.11</v>
      </c>
      <c r="M96" s="8">
        <v>10.07</v>
      </c>
      <c r="N96" s="8">
        <v>21.22</v>
      </c>
      <c r="O96" s="8">
        <v>168.03</v>
      </c>
      <c r="P96" s="8">
        <v>21.66</v>
      </c>
      <c r="Q96" s="8">
        <v>59.06</v>
      </c>
      <c r="R96" s="8">
        <v>28.2</v>
      </c>
      <c r="S96" s="8">
        <v>31.71</v>
      </c>
      <c r="T96" s="8">
        <v>81.78</v>
      </c>
      <c r="U96" s="8">
        <v>67.89</v>
      </c>
      <c r="V96" s="8">
        <v>24.14</v>
      </c>
      <c r="W96" s="8">
        <v>29.9</v>
      </c>
      <c r="X96" s="8">
        <v>23.32</v>
      </c>
      <c r="Y96" s="8">
        <v>58.79</v>
      </c>
      <c r="Z96" s="8">
        <v>25.33</v>
      </c>
      <c r="AA96" s="8">
        <v>66.66</v>
      </c>
      <c r="AB96" s="8">
        <v>49.13</v>
      </c>
      <c r="AD96" s="9"/>
    </row>
    <row r="97" spans="1:30" x14ac:dyDescent="0.3">
      <c r="A97" s="7">
        <v>40817</v>
      </c>
      <c r="B97" s="8">
        <v>10.44</v>
      </c>
      <c r="C97" s="8">
        <v>391.38</v>
      </c>
      <c r="D97" s="8">
        <v>49.29</v>
      </c>
      <c r="E97" s="8">
        <v>62.59</v>
      </c>
      <c r="F97" s="8">
        <v>90.11</v>
      </c>
      <c r="G97" s="8">
        <v>17.649999999999999</v>
      </c>
      <c r="H97" s="8">
        <v>97.61</v>
      </c>
      <c r="I97" s="8">
        <v>44.58</v>
      </c>
      <c r="J97" s="8">
        <v>33.369999999999997</v>
      </c>
      <c r="K97" s="8">
        <v>80.760000000000005</v>
      </c>
      <c r="L97" s="8">
        <v>15.5</v>
      </c>
      <c r="M97" s="8">
        <v>14.33</v>
      </c>
      <c r="N97" s="8">
        <v>25.15</v>
      </c>
      <c r="O97" s="8">
        <v>177.4</v>
      </c>
      <c r="P97" s="8">
        <v>25.81</v>
      </c>
      <c r="Q97" s="8">
        <v>59.71</v>
      </c>
      <c r="R97" s="8">
        <v>32.83</v>
      </c>
      <c r="S97" s="8">
        <v>32.07</v>
      </c>
      <c r="T97" s="8">
        <v>86.47</v>
      </c>
      <c r="U97" s="8">
        <v>74.73</v>
      </c>
      <c r="V97" s="8">
        <v>24.81</v>
      </c>
      <c r="W97" s="8">
        <v>31.54</v>
      </c>
      <c r="X97" s="8">
        <v>24.95</v>
      </c>
      <c r="Y97" s="8">
        <v>60.03</v>
      </c>
      <c r="Z97" s="8">
        <v>26.44</v>
      </c>
      <c r="AA97" s="8">
        <v>73.88</v>
      </c>
      <c r="AB97" s="8">
        <v>53.69</v>
      </c>
      <c r="AD97" s="9"/>
    </row>
    <row r="98" spans="1:30" x14ac:dyDescent="0.3">
      <c r="A98" s="7">
        <v>40848</v>
      </c>
      <c r="B98" s="8">
        <v>9.75</v>
      </c>
      <c r="C98" s="8">
        <v>369.55</v>
      </c>
      <c r="D98" s="8">
        <v>46.78</v>
      </c>
      <c r="E98" s="8">
        <v>65.760000000000005</v>
      </c>
      <c r="F98" s="8">
        <v>93.37</v>
      </c>
      <c r="G98" s="8">
        <v>17.75</v>
      </c>
      <c r="H98" s="8">
        <v>96.3</v>
      </c>
      <c r="I98" s="8">
        <v>44.64</v>
      </c>
      <c r="J98" s="8">
        <v>34.299999999999997</v>
      </c>
      <c r="K98" s="8">
        <v>81.99</v>
      </c>
      <c r="L98" s="8">
        <v>14.75</v>
      </c>
      <c r="M98" s="8">
        <v>13.96</v>
      </c>
      <c r="N98" s="8">
        <v>26.42</v>
      </c>
      <c r="O98" s="8">
        <v>181.37</v>
      </c>
      <c r="P98" s="8">
        <v>26.71</v>
      </c>
      <c r="Q98" s="8">
        <v>60.57</v>
      </c>
      <c r="R98" s="8">
        <v>29.25</v>
      </c>
      <c r="S98" s="8">
        <v>31.78</v>
      </c>
      <c r="T98" s="8">
        <v>89.62</v>
      </c>
      <c r="U98" s="8">
        <v>77.180000000000007</v>
      </c>
      <c r="V98" s="8">
        <v>25.84</v>
      </c>
      <c r="W98" s="8">
        <v>32.68</v>
      </c>
      <c r="X98" s="8">
        <v>24.15</v>
      </c>
      <c r="Y98" s="8">
        <v>60.58</v>
      </c>
      <c r="Z98" s="8">
        <v>26.14</v>
      </c>
      <c r="AA98" s="8">
        <v>73.010000000000005</v>
      </c>
      <c r="AB98" s="8">
        <v>55.76</v>
      </c>
      <c r="AD98" s="9"/>
    </row>
    <row r="99" spans="1:30" x14ac:dyDescent="0.3">
      <c r="A99" s="7">
        <v>40878</v>
      </c>
      <c r="B99" s="8">
        <v>8.42</v>
      </c>
      <c r="C99" s="8">
        <v>391.6</v>
      </c>
      <c r="D99" s="8">
        <v>45.93</v>
      </c>
      <c r="E99" s="8">
        <v>70.22</v>
      </c>
      <c r="F99" s="8">
        <v>86.43</v>
      </c>
      <c r="G99" s="8">
        <v>17.22</v>
      </c>
      <c r="H99" s="8">
        <v>99.65</v>
      </c>
      <c r="I99" s="8">
        <v>42.82</v>
      </c>
      <c r="J99" s="8">
        <v>36.479999999999997</v>
      </c>
      <c r="K99" s="8">
        <v>82.55</v>
      </c>
      <c r="L99" s="8">
        <v>16.77</v>
      </c>
      <c r="M99" s="8">
        <v>14.14</v>
      </c>
      <c r="N99" s="8">
        <v>24.46</v>
      </c>
      <c r="O99" s="8">
        <v>177.39</v>
      </c>
      <c r="P99" s="8">
        <v>27.84</v>
      </c>
      <c r="Q99" s="8">
        <v>61.38</v>
      </c>
      <c r="R99" s="8">
        <v>31.41</v>
      </c>
      <c r="S99" s="8">
        <v>33.08</v>
      </c>
      <c r="T99" s="8">
        <v>94.13</v>
      </c>
      <c r="U99" s="8">
        <v>77.83</v>
      </c>
      <c r="V99" s="8">
        <v>27.07</v>
      </c>
      <c r="W99" s="8">
        <v>34.880000000000003</v>
      </c>
      <c r="X99" s="8">
        <v>24.5</v>
      </c>
      <c r="Y99" s="8">
        <v>62.58</v>
      </c>
      <c r="Z99" s="8">
        <v>27.27</v>
      </c>
      <c r="AA99" s="8">
        <v>69.67</v>
      </c>
      <c r="AB99" s="8">
        <v>56.92</v>
      </c>
      <c r="AD99" s="9"/>
    </row>
    <row r="100" spans="1:30" x14ac:dyDescent="0.3">
      <c r="A100" s="7">
        <v>40909</v>
      </c>
      <c r="B100" s="8">
        <v>9.89</v>
      </c>
      <c r="C100" s="8">
        <v>441.37</v>
      </c>
      <c r="D100" s="8">
        <v>49.01</v>
      </c>
      <c r="E100" s="8">
        <v>71.02</v>
      </c>
      <c r="F100" s="8">
        <v>104.56</v>
      </c>
      <c r="G100" s="8">
        <v>18.78</v>
      </c>
      <c r="H100" s="8">
        <v>96.58</v>
      </c>
      <c r="I100" s="8">
        <v>47.6</v>
      </c>
      <c r="J100" s="8">
        <v>37.840000000000003</v>
      </c>
      <c r="K100" s="8">
        <v>90.43</v>
      </c>
      <c r="L100" s="8">
        <v>17.52</v>
      </c>
      <c r="M100" s="8">
        <v>12.97</v>
      </c>
      <c r="N100" s="8">
        <v>26.56</v>
      </c>
      <c r="O100" s="8">
        <v>185.81</v>
      </c>
      <c r="P100" s="8">
        <v>29.28</v>
      </c>
      <c r="Q100" s="8">
        <v>61.68</v>
      </c>
      <c r="R100" s="8">
        <v>35.49</v>
      </c>
      <c r="S100" s="8">
        <v>31.92</v>
      </c>
      <c r="T100" s="8">
        <v>92.93</v>
      </c>
      <c r="U100" s="8">
        <v>82.58</v>
      </c>
      <c r="V100" s="8">
        <v>25.92</v>
      </c>
      <c r="W100" s="8">
        <v>35.409999999999997</v>
      </c>
      <c r="X100" s="8">
        <v>27.87</v>
      </c>
      <c r="Y100" s="8">
        <v>59.61</v>
      </c>
      <c r="Z100" s="8">
        <v>26.92</v>
      </c>
      <c r="AA100" s="8">
        <v>74.680000000000007</v>
      </c>
      <c r="AB100" s="8">
        <v>58.45</v>
      </c>
      <c r="AD100" s="9"/>
    </row>
    <row r="101" spans="1:30" x14ac:dyDescent="0.3">
      <c r="A101" s="7">
        <v>40940</v>
      </c>
      <c r="B101" s="8">
        <v>9.93</v>
      </c>
      <c r="C101" s="8">
        <v>524.49</v>
      </c>
      <c r="D101" s="8">
        <v>51.69</v>
      </c>
      <c r="E101" s="8">
        <v>72.180000000000007</v>
      </c>
      <c r="F101" s="8">
        <v>109.44</v>
      </c>
      <c r="G101" s="8">
        <v>18.989999999999998</v>
      </c>
      <c r="H101" s="8">
        <v>102.98</v>
      </c>
      <c r="I101" s="8">
        <v>47.95</v>
      </c>
      <c r="J101" s="8">
        <v>40.85</v>
      </c>
      <c r="K101" s="8">
        <v>88.95</v>
      </c>
      <c r="L101" s="8">
        <v>17.989999999999998</v>
      </c>
      <c r="M101" s="8">
        <v>12.83</v>
      </c>
      <c r="N101" s="8">
        <v>24.03</v>
      </c>
      <c r="O101" s="8">
        <v>190.53</v>
      </c>
      <c r="P101" s="8">
        <v>33.33</v>
      </c>
      <c r="Q101" s="8">
        <v>61.45</v>
      </c>
      <c r="R101" s="8">
        <v>37.33</v>
      </c>
      <c r="S101" s="8">
        <v>33.03</v>
      </c>
      <c r="T101" s="8">
        <v>93.8</v>
      </c>
      <c r="U101" s="8">
        <v>83.99</v>
      </c>
      <c r="V101" s="8">
        <v>27.48</v>
      </c>
      <c r="W101" s="8">
        <v>35.32</v>
      </c>
      <c r="X101" s="8">
        <v>30.16</v>
      </c>
      <c r="Y101" s="8">
        <v>63.94</v>
      </c>
      <c r="Z101" s="8">
        <v>28</v>
      </c>
      <c r="AA101" s="8">
        <v>80.400000000000006</v>
      </c>
      <c r="AB101" s="8">
        <v>56.28</v>
      </c>
      <c r="AD101" s="9"/>
    </row>
    <row r="102" spans="1:30" x14ac:dyDescent="0.3">
      <c r="A102" s="7">
        <v>40969</v>
      </c>
      <c r="B102" s="8">
        <v>9.7799999999999994</v>
      </c>
      <c r="C102" s="8">
        <v>579.71</v>
      </c>
      <c r="D102" s="8">
        <v>56.55</v>
      </c>
      <c r="E102" s="8">
        <v>71.62</v>
      </c>
      <c r="F102" s="8">
        <v>102.07</v>
      </c>
      <c r="G102" s="8">
        <v>20.21</v>
      </c>
      <c r="H102" s="8">
        <v>101.18</v>
      </c>
      <c r="I102" s="8">
        <v>49.88</v>
      </c>
      <c r="J102" s="8">
        <v>42.59</v>
      </c>
      <c r="K102" s="8">
        <v>91.03</v>
      </c>
      <c r="L102" s="8">
        <v>18.96</v>
      </c>
      <c r="M102" s="8">
        <v>11.19</v>
      </c>
      <c r="N102" s="8">
        <v>22.74</v>
      </c>
      <c r="O102" s="8">
        <v>202.07</v>
      </c>
      <c r="P102" s="8">
        <v>33.28</v>
      </c>
      <c r="Q102" s="8">
        <v>62.28</v>
      </c>
      <c r="R102" s="8">
        <v>43.74</v>
      </c>
      <c r="S102" s="8">
        <v>35.24</v>
      </c>
      <c r="T102" s="8">
        <v>92.69</v>
      </c>
      <c r="U102" s="8">
        <v>85.53</v>
      </c>
      <c r="V102" s="8">
        <v>28.56</v>
      </c>
      <c r="W102" s="8">
        <v>35.92</v>
      </c>
      <c r="X102" s="8">
        <v>30.65</v>
      </c>
      <c r="Y102" s="8">
        <v>63.56</v>
      </c>
      <c r="Z102" s="8">
        <v>28.58</v>
      </c>
      <c r="AA102" s="8">
        <v>79.510000000000005</v>
      </c>
      <c r="AB102" s="8">
        <v>58.69</v>
      </c>
      <c r="AD102" s="9"/>
    </row>
    <row r="103" spans="1:30" x14ac:dyDescent="0.3">
      <c r="A103" s="7">
        <v>41000</v>
      </c>
      <c r="B103" s="8">
        <v>9.5</v>
      </c>
      <c r="C103" s="8">
        <v>564.65</v>
      </c>
      <c r="D103" s="8">
        <v>59.05</v>
      </c>
      <c r="E103" s="8">
        <v>73.959999999999994</v>
      </c>
      <c r="F103" s="8">
        <v>98.89</v>
      </c>
      <c r="G103" s="8">
        <v>19.34</v>
      </c>
      <c r="H103" s="8">
        <v>100.57</v>
      </c>
      <c r="I103" s="8">
        <v>50.41</v>
      </c>
      <c r="J103" s="8">
        <v>41.94</v>
      </c>
      <c r="K103" s="8">
        <v>87.35</v>
      </c>
      <c r="L103" s="8">
        <v>18.489999999999998</v>
      </c>
      <c r="M103" s="8">
        <v>10.95</v>
      </c>
      <c r="N103" s="8">
        <v>23.62</v>
      </c>
      <c r="O103" s="8">
        <v>200.55</v>
      </c>
      <c r="P103" s="8">
        <v>31.59</v>
      </c>
      <c r="Q103" s="8">
        <v>61.46</v>
      </c>
      <c r="R103" s="8">
        <v>41.16</v>
      </c>
      <c r="S103" s="8">
        <v>36.340000000000003</v>
      </c>
      <c r="T103" s="8">
        <v>92.07</v>
      </c>
      <c r="U103" s="8">
        <v>85.67</v>
      </c>
      <c r="V103" s="8">
        <v>29.8</v>
      </c>
      <c r="W103" s="8">
        <v>36.71</v>
      </c>
      <c r="X103" s="8">
        <v>30.42</v>
      </c>
      <c r="Y103" s="8">
        <v>60.69</v>
      </c>
      <c r="Z103" s="8">
        <v>30.54</v>
      </c>
      <c r="AA103" s="8">
        <v>78.260000000000005</v>
      </c>
      <c r="AB103" s="8">
        <v>56.49</v>
      </c>
      <c r="AD103" s="9"/>
    </row>
    <row r="104" spans="1:30" x14ac:dyDescent="0.3">
      <c r="A104" s="7">
        <v>41030</v>
      </c>
      <c r="B104" s="8">
        <v>8.3800000000000008</v>
      </c>
      <c r="C104" s="8">
        <v>558.61</v>
      </c>
      <c r="D104" s="8">
        <v>54.76</v>
      </c>
      <c r="E104" s="8">
        <v>67.430000000000007</v>
      </c>
      <c r="F104" s="8">
        <v>84.31</v>
      </c>
      <c r="G104" s="8">
        <v>15.66</v>
      </c>
      <c r="H104" s="8">
        <v>93.61</v>
      </c>
      <c r="I104" s="8">
        <v>45.89</v>
      </c>
      <c r="J104" s="8">
        <v>44.47</v>
      </c>
      <c r="K104" s="8">
        <v>88.24</v>
      </c>
      <c r="L104" s="8">
        <v>18.03</v>
      </c>
      <c r="M104" s="8">
        <v>10.42</v>
      </c>
      <c r="N104" s="8">
        <v>21.64</v>
      </c>
      <c r="O104" s="8">
        <v>187.6</v>
      </c>
      <c r="P104" s="8">
        <v>27.93</v>
      </c>
      <c r="Q104" s="8">
        <v>59.52</v>
      </c>
      <c r="R104" s="8">
        <v>31.74</v>
      </c>
      <c r="S104" s="8">
        <v>35.590000000000003</v>
      </c>
      <c r="T104" s="8">
        <v>85.07</v>
      </c>
      <c r="U104" s="8">
        <v>81.489999999999995</v>
      </c>
      <c r="V104" s="8">
        <v>29.79</v>
      </c>
      <c r="W104" s="8">
        <v>35.159999999999997</v>
      </c>
      <c r="X104" s="8">
        <v>27.92</v>
      </c>
      <c r="Y104" s="8">
        <v>59.4</v>
      </c>
      <c r="Z104" s="8">
        <v>31.71</v>
      </c>
      <c r="AA104" s="8">
        <v>71.489999999999995</v>
      </c>
      <c r="AB104" s="8">
        <v>63.54</v>
      </c>
      <c r="AD104" s="9"/>
    </row>
    <row r="105" spans="1:30" x14ac:dyDescent="0.3">
      <c r="A105" s="7">
        <v>41061</v>
      </c>
      <c r="B105" s="8">
        <v>8.57</v>
      </c>
      <c r="C105" s="8">
        <v>564.66999999999996</v>
      </c>
      <c r="D105" s="8">
        <v>57.09</v>
      </c>
      <c r="E105" s="8">
        <v>71.97</v>
      </c>
      <c r="F105" s="8">
        <v>81.709999999999994</v>
      </c>
      <c r="G105" s="8">
        <v>16.47</v>
      </c>
      <c r="H105" s="8">
        <v>100.46</v>
      </c>
      <c r="I105" s="8">
        <v>48.08</v>
      </c>
      <c r="J105" s="8">
        <v>47.18</v>
      </c>
      <c r="K105" s="8">
        <v>90.83</v>
      </c>
      <c r="L105" s="8">
        <v>19.850000000000001</v>
      </c>
      <c r="M105" s="8">
        <v>11.78</v>
      </c>
      <c r="N105" s="8">
        <v>19.3</v>
      </c>
      <c r="O105" s="8">
        <v>190.21</v>
      </c>
      <c r="P105" s="8">
        <v>27.66</v>
      </c>
      <c r="Q105" s="8">
        <v>64.41</v>
      </c>
      <c r="R105" s="8">
        <v>34.21</v>
      </c>
      <c r="S105" s="8">
        <v>37.49</v>
      </c>
      <c r="T105" s="8">
        <v>84.3</v>
      </c>
      <c r="U105" s="8">
        <v>86.5</v>
      </c>
      <c r="V105" s="8">
        <v>32.369999999999997</v>
      </c>
      <c r="W105" s="8">
        <v>39.49</v>
      </c>
      <c r="X105" s="8">
        <v>29.26</v>
      </c>
      <c r="Y105" s="8">
        <v>58.41</v>
      </c>
      <c r="Z105" s="8">
        <v>33.1</v>
      </c>
      <c r="AA105" s="8">
        <v>72.86</v>
      </c>
      <c r="AB105" s="8">
        <v>67.31</v>
      </c>
      <c r="AD105" s="9"/>
    </row>
    <row r="106" spans="1:30" x14ac:dyDescent="0.3">
      <c r="A106" s="7">
        <v>41091</v>
      </c>
      <c r="B106" s="8">
        <v>8.3000000000000007</v>
      </c>
      <c r="C106" s="8">
        <v>590.54999999999995</v>
      </c>
      <c r="D106" s="8">
        <v>56.79</v>
      </c>
      <c r="E106" s="8">
        <v>71.599999999999994</v>
      </c>
      <c r="F106" s="8">
        <v>81.55</v>
      </c>
      <c r="G106" s="8">
        <v>15.37</v>
      </c>
      <c r="H106" s="8">
        <v>104.35</v>
      </c>
      <c r="I106" s="8">
        <v>47.26</v>
      </c>
      <c r="J106" s="8">
        <v>47.81</v>
      </c>
      <c r="K106" s="8">
        <v>89.53</v>
      </c>
      <c r="L106" s="8">
        <v>19.77</v>
      </c>
      <c r="M106" s="8">
        <v>11.42</v>
      </c>
      <c r="N106" s="8">
        <v>17.510000000000002</v>
      </c>
      <c r="O106" s="8">
        <v>190.6</v>
      </c>
      <c r="P106" s="8">
        <v>31.39</v>
      </c>
      <c r="Q106" s="8">
        <v>65.989999999999995</v>
      </c>
      <c r="R106" s="8">
        <v>34.76</v>
      </c>
      <c r="S106" s="8">
        <v>38.74</v>
      </c>
      <c r="T106" s="8">
        <v>85.09</v>
      </c>
      <c r="U106" s="8">
        <v>88.07</v>
      </c>
      <c r="V106" s="8">
        <v>33.700000000000003</v>
      </c>
      <c r="W106" s="8">
        <v>41.77</v>
      </c>
      <c r="X106" s="8">
        <v>28.18</v>
      </c>
      <c r="Y106" s="8">
        <v>62.08</v>
      </c>
      <c r="Z106" s="8">
        <v>35.630000000000003</v>
      </c>
      <c r="AA106" s="8">
        <v>71.81</v>
      </c>
      <c r="AB106" s="8">
        <v>71.86</v>
      </c>
      <c r="AD106" s="9"/>
    </row>
    <row r="107" spans="1:30" x14ac:dyDescent="0.3">
      <c r="A107" s="7">
        <v>41122</v>
      </c>
      <c r="B107" s="8">
        <v>8.41</v>
      </c>
      <c r="C107" s="8">
        <v>645.99</v>
      </c>
      <c r="D107" s="8">
        <v>57.37</v>
      </c>
      <c r="E107" s="8">
        <v>69.58</v>
      </c>
      <c r="F107" s="8">
        <v>82.63</v>
      </c>
      <c r="G107" s="8">
        <v>18.39</v>
      </c>
      <c r="H107" s="8">
        <v>107.66</v>
      </c>
      <c r="I107" s="8">
        <v>47.7</v>
      </c>
      <c r="J107" s="8">
        <v>48.13</v>
      </c>
      <c r="K107" s="8">
        <v>86.88</v>
      </c>
      <c r="L107" s="8">
        <v>19.73</v>
      </c>
      <c r="M107" s="8">
        <v>12.17</v>
      </c>
      <c r="N107" s="8">
        <v>16.2</v>
      </c>
      <c r="O107" s="8">
        <v>190.31</v>
      </c>
      <c r="P107" s="8">
        <v>33.33</v>
      </c>
      <c r="Q107" s="8">
        <v>64.87</v>
      </c>
      <c r="R107" s="8">
        <v>35.86</v>
      </c>
      <c r="S107" s="8">
        <v>35.86</v>
      </c>
      <c r="T107" s="8">
        <v>85.89</v>
      </c>
      <c r="U107" s="8">
        <v>89.97</v>
      </c>
      <c r="V107" s="8">
        <v>31.81</v>
      </c>
      <c r="W107" s="8">
        <v>40.72</v>
      </c>
      <c r="X107" s="8">
        <v>29.67</v>
      </c>
      <c r="Y107" s="8">
        <v>64.63</v>
      </c>
      <c r="Z107" s="8">
        <v>34.43</v>
      </c>
      <c r="AA107" s="8">
        <v>77.56</v>
      </c>
      <c r="AB107" s="8">
        <v>70.47</v>
      </c>
      <c r="AD107" s="9"/>
    </row>
    <row r="108" spans="1:30" x14ac:dyDescent="0.3">
      <c r="A108" s="7">
        <v>41153</v>
      </c>
      <c r="B108" s="8">
        <v>8.7100000000000009</v>
      </c>
      <c r="C108" s="8">
        <v>647.79</v>
      </c>
      <c r="D108" s="8">
        <v>55.96</v>
      </c>
      <c r="E108" s="8">
        <v>67.819999999999993</v>
      </c>
      <c r="F108" s="8">
        <v>83.32</v>
      </c>
      <c r="G108" s="8">
        <v>18.399999999999999</v>
      </c>
      <c r="H108" s="8">
        <v>111.88</v>
      </c>
      <c r="I108" s="8">
        <v>48.2</v>
      </c>
      <c r="J108" s="8">
        <v>50.86</v>
      </c>
      <c r="K108" s="8">
        <v>84.04</v>
      </c>
      <c r="L108" s="8">
        <v>21.8</v>
      </c>
      <c r="M108" s="8">
        <v>12.16</v>
      </c>
      <c r="N108" s="8">
        <v>16.5</v>
      </c>
      <c r="O108" s="8">
        <v>202.61</v>
      </c>
      <c r="P108" s="8">
        <v>35.020000000000003</v>
      </c>
      <c r="Q108" s="8">
        <v>66.290000000000006</v>
      </c>
      <c r="R108" s="8">
        <v>39.090000000000003</v>
      </c>
      <c r="S108" s="8">
        <v>36.619999999999997</v>
      </c>
      <c r="T108" s="8">
        <v>88.05</v>
      </c>
      <c r="U108" s="8">
        <v>89.79</v>
      </c>
      <c r="V108" s="8">
        <v>31.68</v>
      </c>
      <c r="W108" s="8">
        <v>43.06</v>
      </c>
      <c r="X108" s="8">
        <v>28.65</v>
      </c>
      <c r="Y108" s="8">
        <v>66.72</v>
      </c>
      <c r="Z108" s="8">
        <v>35.43</v>
      </c>
      <c r="AA108" s="8">
        <v>76.05</v>
      </c>
      <c r="AB108" s="8">
        <v>71.63</v>
      </c>
      <c r="AD108" s="9"/>
    </row>
    <row r="109" spans="1:30" x14ac:dyDescent="0.3">
      <c r="A109" s="7">
        <v>41183</v>
      </c>
      <c r="B109" s="8">
        <v>8.4499999999999993</v>
      </c>
      <c r="C109" s="8">
        <v>578.09</v>
      </c>
      <c r="D109" s="8">
        <v>55.27</v>
      </c>
      <c r="E109" s="8">
        <v>68.64</v>
      </c>
      <c r="F109" s="8">
        <v>82.63</v>
      </c>
      <c r="G109" s="8">
        <v>16.649999999999999</v>
      </c>
      <c r="H109" s="8">
        <v>105.82</v>
      </c>
      <c r="I109" s="8">
        <v>42.69</v>
      </c>
      <c r="J109" s="8">
        <v>47.79</v>
      </c>
      <c r="K109" s="8">
        <v>91.36</v>
      </c>
      <c r="L109" s="8">
        <v>20.22</v>
      </c>
      <c r="M109" s="8">
        <v>11.38</v>
      </c>
      <c r="N109" s="8">
        <v>13.39</v>
      </c>
      <c r="O109" s="8">
        <v>190</v>
      </c>
      <c r="P109" s="8">
        <v>34.549999999999997</v>
      </c>
      <c r="Q109" s="8">
        <v>68.13</v>
      </c>
      <c r="R109" s="8">
        <v>40.54</v>
      </c>
      <c r="S109" s="8">
        <v>35.9</v>
      </c>
      <c r="T109" s="8">
        <v>83.3</v>
      </c>
      <c r="U109" s="8">
        <v>85.11</v>
      </c>
      <c r="V109" s="8">
        <v>30.18</v>
      </c>
      <c r="W109" s="8">
        <v>43.57</v>
      </c>
      <c r="X109" s="8">
        <v>27.48</v>
      </c>
      <c r="Y109" s="8">
        <v>67.150000000000006</v>
      </c>
      <c r="Z109" s="8">
        <v>32.880000000000003</v>
      </c>
      <c r="AA109" s="8">
        <v>75.92</v>
      </c>
      <c r="AB109" s="8">
        <v>72.819999999999993</v>
      </c>
      <c r="AD109" s="10"/>
    </row>
    <row r="110" spans="1:30" x14ac:dyDescent="0.3">
      <c r="A110" s="7">
        <v>41214</v>
      </c>
      <c r="B110" s="8">
        <v>8.3000000000000007</v>
      </c>
      <c r="C110" s="8">
        <v>570.94000000000005</v>
      </c>
      <c r="D110" s="8">
        <v>55.2</v>
      </c>
      <c r="E110" s="8">
        <v>72.83</v>
      </c>
      <c r="F110" s="8">
        <v>83.05</v>
      </c>
      <c r="G110" s="8">
        <v>18.489999999999998</v>
      </c>
      <c r="H110" s="8">
        <v>102.32</v>
      </c>
      <c r="I110" s="8">
        <v>41.78</v>
      </c>
      <c r="J110" s="8">
        <v>48.31</v>
      </c>
      <c r="K110" s="8">
        <v>89.06</v>
      </c>
      <c r="L110" s="8">
        <v>20.28</v>
      </c>
      <c r="M110" s="8">
        <v>12.57</v>
      </c>
      <c r="N110" s="8">
        <v>12.56</v>
      </c>
      <c r="O110" s="8">
        <v>186.45</v>
      </c>
      <c r="P110" s="8">
        <v>36.130000000000003</v>
      </c>
      <c r="Q110" s="8">
        <v>67.67</v>
      </c>
      <c r="R110" s="8">
        <v>39.96</v>
      </c>
      <c r="S110" s="8">
        <v>36.86</v>
      </c>
      <c r="T110" s="8">
        <v>84.28</v>
      </c>
      <c r="U110" s="8">
        <v>88.95</v>
      </c>
      <c r="V110" s="8">
        <v>32.08</v>
      </c>
      <c r="W110" s="8">
        <v>42.3</v>
      </c>
      <c r="X110" s="8">
        <v>25.84</v>
      </c>
      <c r="Y110" s="8">
        <v>67.72</v>
      </c>
      <c r="Z110" s="8">
        <v>32.44</v>
      </c>
      <c r="AA110" s="8">
        <v>78.36</v>
      </c>
      <c r="AB110" s="8">
        <v>69.91</v>
      </c>
    </row>
    <row r="111" spans="1:30" x14ac:dyDescent="0.3">
      <c r="A111" s="7">
        <v>41244</v>
      </c>
      <c r="B111" s="8">
        <v>8.56</v>
      </c>
      <c r="C111" s="8">
        <v>519.13</v>
      </c>
      <c r="D111" s="8">
        <v>56.76</v>
      </c>
      <c r="E111" s="8">
        <v>73.89</v>
      </c>
      <c r="F111" s="8">
        <v>87.81</v>
      </c>
      <c r="G111" s="8">
        <v>19.22</v>
      </c>
      <c r="H111" s="8">
        <v>104.69</v>
      </c>
      <c r="I111" s="8">
        <v>43.56</v>
      </c>
      <c r="J111" s="8">
        <v>49.18</v>
      </c>
      <c r="K111" s="8">
        <v>91.24</v>
      </c>
      <c r="L111" s="8">
        <v>20.329999999999998</v>
      </c>
      <c r="M111" s="8">
        <v>13.78</v>
      </c>
      <c r="N111" s="8">
        <v>13.91</v>
      </c>
      <c r="O111" s="8">
        <v>187.9</v>
      </c>
      <c r="P111" s="8">
        <v>38.75</v>
      </c>
      <c r="Q111" s="8">
        <v>68.03</v>
      </c>
      <c r="R111" s="8">
        <v>42.77</v>
      </c>
      <c r="S111" s="8">
        <v>35.24</v>
      </c>
      <c r="T111" s="8">
        <v>85.42</v>
      </c>
      <c r="U111" s="8">
        <v>90.81</v>
      </c>
      <c r="V111" s="8">
        <v>30.24</v>
      </c>
      <c r="W111" s="8">
        <v>39.46</v>
      </c>
      <c r="X111" s="8">
        <v>25.93</v>
      </c>
      <c r="Y111" s="8">
        <v>65.84</v>
      </c>
      <c r="Z111" s="8">
        <v>32.04</v>
      </c>
      <c r="AA111" s="8">
        <v>80.22</v>
      </c>
      <c r="AB111" s="8">
        <v>66.59</v>
      </c>
    </row>
    <row r="112" spans="1:30" s="6" customFormat="1" x14ac:dyDescent="0.3">
      <c r="A112" s="7">
        <v>41275</v>
      </c>
      <c r="B112" s="8">
        <v>8.7200000000000006</v>
      </c>
      <c r="C112" s="8">
        <v>444.33</v>
      </c>
      <c r="D112" s="8">
        <v>58.28</v>
      </c>
      <c r="E112" s="8">
        <v>72.430000000000007</v>
      </c>
      <c r="F112" s="8">
        <v>96.41</v>
      </c>
      <c r="G112" s="8">
        <v>20.12</v>
      </c>
      <c r="H112" s="8">
        <v>111.48</v>
      </c>
      <c r="I112" s="8">
        <v>45.96</v>
      </c>
      <c r="J112" s="8">
        <v>53.22</v>
      </c>
      <c r="K112" s="8">
        <v>100.92</v>
      </c>
      <c r="L112" s="8">
        <v>21.58</v>
      </c>
      <c r="M112" s="8">
        <v>13.72</v>
      </c>
      <c r="N112" s="8">
        <v>16.12</v>
      </c>
      <c r="O112" s="8">
        <v>199.2</v>
      </c>
      <c r="P112" s="8">
        <v>40.29</v>
      </c>
      <c r="Q112" s="8">
        <v>71.739999999999995</v>
      </c>
      <c r="R112" s="8">
        <v>46.08</v>
      </c>
      <c r="S112" s="8">
        <v>36.200000000000003</v>
      </c>
      <c r="T112" s="8">
        <v>92.27</v>
      </c>
      <c r="U112" s="8">
        <v>98.34</v>
      </c>
      <c r="V112" s="8">
        <v>32.4</v>
      </c>
      <c r="W112" s="8">
        <v>41.69</v>
      </c>
      <c r="X112" s="8">
        <v>26.64</v>
      </c>
      <c r="Y112" s="8">
        <v>73.48</v>
      </c>
      <c r="Z112" s="8">
        <v>33.5</v>
      </c>
      <c r="AA112" s="8">
        <v>85.66</v>
      </c>
      <c r="AB112" s="8">
        <v>68.27</v>
      </c>
    </row>
    <row r="113" spans="1:30" x14ac:dyDescent="0.3">
      <c r="A113" s="7">
        <v>41306</v>
      </c>
      <c r="B113" s="8">
        <v>8.43</v>
      </c>
      <c r="C113" s="8">
        <v>433.09</v>
      </c>
      <c r="D113" s="8">
        <v>61.59</v>
      </c>
      <c r="E113" s="8">
        <v>75.88</v>
      </c>
      <c r="F113" s="8">
        <v>90.51</v>
      </c>
      <c r="G113" s="8">
        <v>20.399999999999999</v>
      </c>
      <c r="H113" s="8">
        <v>114.3</v>
      </c>
      <c r="I113" s="8">
        <v>46.81</v>
      </c>
      <c r="J113" s="8">
        <v>53.92</v>
      </c>
      <c r="K113" s="8">
        <v>104.87</v>
      </c>
      <c r="L113" s="8">
        <v>22.68</v>
      </c>
      <c r="M113" s="8">
        <v>12.96</v>
      </c>
      <c r="N113" s="8">
        <v>19.66</v>
      </c>
      <c r="O113" s="8">
        <v>197.84</v>
      </c>
      <c r="P113" s="8">
        <v>43.12</v>
      </c>
      <c r="Q113" s="8">
        <v>74.459999999999994</v>
      </c>
      <c r="R113" s="8">
        <v>47.91</v>
      </c>
      <c r="S113" s="8">
        <v>37.64</v>
      </c>
      <c r="T113" s="8">
        <v>93.61</v>
      </c>
      <c r="U113" s="8">
        <v>102.34</v>
      </c>
      <c r="V113" s="8">
        <v>32.270000000000003</v>
      </c>
      <c r="W113" s="8">
        <v>41.19</v>
      </c>
      <c r="X113" s="8">
        <v>27.21</v>
      </c>
      <c r="Y113" s="8">
        <v>74.48</v>
      </c>
      <c r="Z113" s="8">
        <v>34.58</v>
      </c>
      <c r="AA113" s="8">
        <v>89.1</v>
      </c>
      <c r="AB113" s="8">
        <v>69.08</v>
      </c>
      <c r="AD113" s="11"/>
    </row>
    <row r="114" spans="1:30" x14ac:dyDescent="0.3">
      <c r="A114" s="7">
        <v>41334</v>
      </c>
      <c r="B114" s="8">
        <v>8.43</v>
      </c>
      <c r="C114" s="8">
        <v>434.33</v>
      </c>
      <c r="D114" s="8">
        <v>66.849999999999994</v>
      </c>
      <c r="E114" s="8">
        <v>84.72</v>
      </c>
      <c r="F114" s="8">
        <v>85.22</v>
      </c>
      <c r="G114" s="8">
        <v>20.440000000000001</v>
      </c>
      <c r="H114" s="8">
        <v>115.93</v>
      </c>
      <c r="I114" s="8">
        <v>48.04</v>
      </c>
      <c r="J114" s="8">
        <v>56.11</v>
      </c>
      <c r="K114" s="8">
        <v>97.81</v>
      </c>
      <c r="L114" s="8">
        <v>22.58</v>
      </c>
      <c r="M114" s="8">
        <v>12.58</v>
      </c>
      <c r="N114" s="8">
        <v>23.42</v>
      </c>
      <c r="O114" s="8">
        <v>210.12</v>
      </c>
      <c r="P114" s="8">
        <v>45.64</v>
      </c>
      <c r="Q114" s="8">
        <v>79.760000000000005</v>
      </c>
      <c r="R114" s="8">
        <v>46.48</v>
      </c>
      <c r="S114" s="8">
        <v>39.6</v>
      </c>
      <c r="T114" s="8">
        <v>97.31</v>
      </c>
      <c r="U114" s="8">
        <v>104.61</v>
      </c>
      <c r="V114" s="8">
        <v>33.51</v>
      </c>
      <c r="W114" s="8">
        <v>43.02</v>
      </c>
      <c r="X114" s="8">
        <v>28</v>
      </c>
      <c r="Y114" s="8">
        <v>75.34</v>
      </c>
      <c r="Z114" s="8">
        <v>35.33</v>
      </c>
      <c r="AA114" s="8">
        <v>91.94</v>
      </c>
      <c r="AB114" s="8">
        <v>73.510000000000005</v>
      </c>
      <c r="AD114" s="11"/>
    </row>
    <row r="115" spans="1:30" x14ac:dyDescent="0.3">
      <c r="A115" s="7">
        <v>41365</v>
      </c>
      <c r="B115" s="8">
        <v>8.41</v>
      </c>
      <c r="C115" s="8">
        <v>434.45</v>
      </c>
      <c r="D115" s="8">
        <v>68</v>
      </c>
      <c r="E115" s="8">
        <v>90.2</v>
      </c>
      <c r="F115" s="8">
        <v>83.5</v>
      </c>
      <c r="G115" s="8">
        <v>20.62</v>
      </c>
      <c r="H115" s="8">
        <v>119.04</v>
      </c>
      <c r="I115" s="8">
        <v>53.27</v>
      </c>
      <c r="J115" s="8">
        <v>62.07</v>
      </c>
      <c r="K115" s="8">
        <v>93.64</v>
      </c>
      <c r="L115" s="8">
        <v>21.77</v>
      </c>
      <c r="M115" s="8">
        <v>12.47</v>
      </c>
      <c r="N115" s="8">
        <v>20.239999999999998</v>
      </c>
      <c r="O115" s="8">
        <v>199.52</v>
      </c>
      <c r="P115" s="8">
        <v>46.03</v>
      </c>
      <c r="Q115" s="8">
        <v>83.38</v>
      </c>
      <c r="R115" s="8">
        <v>48.3</v>
      </c>
      <c r="S115" s="8">
        <v>41.45</v>
      </c>
      <c r="T115" s="8">
        <v>99.7</v>
      </c>
      <c r="U115" s="8">
        <v>103.04</v>
      </c>
      <c r="V115" s="8">
        <v>35.58</v>
      </c>
      <c r="W115" s="8">
        <v>45.74</v>
      </c>
      <c r="X115" s="8">
        <v>32.39</v>
      </c>
      <c r="Y115" s="8">
        <v>75.61</v>
      </c>
      <c r="Z115" s="8">
        <v>36.5</v>
      </c>
      <c r="AA115" s="8">
        <v>89.83</v>
      </c>
      <c r="AB115" s="8">
        <v>76.349999999999994</v>
      </c>
      <c r="AD115" s="11"/>
    </row>
    <row r="116" spans="1:30" x14ac:dyDescent="0.3">
      <c r="A116" s="7">
        <v>41395</v>
      </c>
      <c r="B116" s="8">
        <v>8.44</v>
      </c>
      <c r="C116" s="8">
        <v>444.19</v>
      </c>
      <c r="D116" s="8">
        <v>75.25</v>
      </c>
      <c r="E116" s="8">
        <v>98.21</v>
      </c>
      <c r="F116" s="8">
        <v>84.61</v>
      </c>
      <c r="G116" s="8">
        <v>23.78</v>
      </c>
      <c r="H116" s="8">
        <v>120.73</v>
      </c>
      <c r="I116" s="8">
        <v>54.97</v>
      </c>
      <c r="J116" s="8">
        <v>62.31</v>
      </c>
      <c r="K116" s="8">
        <v>95.96</v>
      </c>
      <c r="L116" s="8">
        <v>22.77</v>
      </c>
      <c r="M116" s="8">
        <v>15.1</v>
      </c>
      <c r="N116" s="8">
        <v>23.99</v>
      </c>
      <c r="O116" s="8">
        <v>205.88</v>
      </c>
      <c r="P116" s="8">
        <v>45.5</v>
      </c>
      <c r="Q116" s="8">
        <v>82.97</v>
      </c>
      <c r="R116" s="8">
        <v>53.8</v>
      </c>
      <c r="S116" s="8">
        <v>39.15</v>
      </c>
      <c r="T116" s="8">
        <v>95.01</v>
      </c>
      <c r="U116" s="8">
        <v>109.13</v>
      </c>
      <c r="V116" s="8">
        <v>35.18</v>
      </c>
      <c r="W116" s="8">
        <v>45.45</v>
      </c>
      <c r="X116" s="8">
        <v>34.39</v>
      </c>
      <c r="Y116" s="8">
        <v>75.599999999999994</v>
      </c>
      <c r="Z116" s="8">
        <v>34.090000000000003</v>
      </c>
      <c r="AA116" s="8">
        <v>93.91</v>
      </c>
      <c r="AB116" s="8">
        <v>73.959999999999994</v>
      </c>
      <c r="AD116" s="11"/>
    </row>
    <row r="117" spans="1:30" x14ac:dyDescent="0.3">
      <c r="A117" s="7">
        <v>41426</v>
      </c>
      <c r="B117" s="8">
        <v>7.77</v>
      </c>
      <c r="C117" s="8">
        <v>391.64</v>
      </c>
      <c r="D117" s="8">
        <v>74.31</v>
      </c>
      <c r="E117" s="8">
        <v>101.61</v>
      </c>
      <c r="F117" s="8">
        <v>81.349999999999994</v>
      </c>
      <c r="G117" s="8">
        <v>23.99</v>
      </c>
      <c r="H117" s="8">
        <v>116.39</v>
      </c>
      <c r="I117" s="8">
        <v>51.73</v>
      </c>
      <c r="J117" s="8">
        <v>62.38</v>
      </c>
      <c r="K117" s="8">
        <v>98.34</v>
      </c>
      <c r="L117" s="8">
        <v>22.83</v>
      </c>
      <c r="M117" s="8">
        <v>15.26</v>
      </c>
      <c r="N117" s="8">
        <v>24.51</v>
      </c>
      <c r="O117" s="8">
        <v>189.14</v>
      </c>
      <c r="P117" s="8">
        <v>43.69</v>
      </c>
      <c r="Q117" s="8">
        <v>84.63</v>
      </c>
      <c r="R117" s="8">
        <v>52.02</v>
      </c>
      <c r="S117" s="8">
        <v>39.54</v>
      </c>
      <c r="T117" s="8">
        <v>97.4</v>
      </c>
      <c r="U117" s="8">
        <v>108.22</v>
      </c>
      <c r="V117" s="8">
        <v>34.520000000000003</v>
      </c>
      <c r="W117" s="8">
        <v>45.62</v>
      </c>
      <c r="X117" s="8">
        <v>34.04</v>
      </c>
      <c r="Y117" s="8">
        <v>75.819999999999993</v>
      </c>
      <c r="Z117" s="8">
        <v>34.49</v>
      </c>
      <c r="AA117" s="8">
        <v>91.97</v>
      </c>
      <c r="AB117" s="8">
        <v>73.61</v>
      </c>
      <c r="AD117" s="11"/>
    </row>
    <row r="118" spans="1:30" x14ac:dyDescent="0.3">
      <c r="A118" s="7">
        <v>41456</v>
      </c>
      <c r="B118" s="8">
        <v>7.9</v>
      </c>
      <c r="C118" s="8">
        <v>446.95</v>
      </c>
      <c r="D118" s="8">
        <v>73.55</v>
      </c>
      <c r="E118" s="8">
        <v>104.24</v>
      </c>
      <c r="F118" s="8">
        <v>82.33</v>
      </c>
      <c r="G118" s="8">
        <v>25.4</v>
      </c>
      <c r="H118" s="8">
        <v>123.82</v>
      </c>
      <c r="I118" s="8">
        <v>56.84</v>
      </c>
      <c r="J118" s="8">
        <v>63.86</v>
      </c>
      <c r="K118" s="8">
        <v>105.74</v>
      </c>
      <c r="L118" s="8">
        <v>23.99</v>
      </c>
      <c r="M118" s="8">
        <v>18.46</v>
      </c>
      <c r="N118" s="8">
        <v>25.38</v>
      </c>
      <c r="O118" s="8">
        <v>193.03</v>
      </c>
      <c r="P118" s="8">
        <v>47.63</v>
      </c>
      <c r="Q118" s="8">
        <v>92.16</v>
      </c>
      <c r="R118" s="8">
        <v>55.32</v>
      </c>
      <c r="S118" s="8">
        <v>39.51</v>
      </c>
      <c r="T118" s="8">
        <v>96.49</v>
      </c>
      <c r="U118" s="8">
        <v>116.21</v>
      </c>
      <c r="V118" s="8">
        <v>34.58</v>
      </c>
      <c r="W118" s="8">
        <v>47.31</v>
      </c>
      <c r="X118" s="8">
        <v>31.38</v>
      </c>
      <c r="Y118" s="8">
        <v>79.680000000000007</v>
      </c>
      <c r="Z118" s="8">
        <v>34.799999999999997</v>
      </c>
      <c r="AA118" s="8">
        <v>104.46</v>
      </c>
      <c r="AB118" s="8">
        <v>77.02</v>
      </c>
      <c r="AD118" s="11"/>
    </row>
    <row r="119" spans="1:30" x14ac:dyDescent="0.3">
      <c r="A119" s="7">
        <v>41487</v>
      </c>
      <c r="B119" s="8">
        <v>7.68</v>
      </c>
      <c r="C119" s="8">
        <v>484.39</v>
      </c>
      <c r="D119" s="8">
        <v>71.69</v>
      </c>
      <c r="E119" s="8">
        <v>103.54</v>
      </c>
      <c r="F119" s="8">
        <v>81.97</v>
      </c>
      <c r="G119" s="8">
        <v>23.14</v>
      </c>
      <c r="H119" s="8">
        <v>119.43</v>
      </c>
      <c r="I119" s="8">
        <v>56.21</v>
      </c>
      <c r="J119" s="8">
        <v>60.09</v>
      </c>
      <c r="K119" s="8">
        <v>107.1</v>
      </c>
      <c r="L119" s="8">
        <v>22.78</v>
      </c>
      <c r="M119" s="8">
        <v>20.07</v>
      </c>
      <c r="N119" s="8">
        <v>22.08</v>
      </c>
      <c r="O119" s="8">
        <v>181.3</v>
      </c>
      <c r="P119" s="8">
        <v>46.84</v>
      </c>
      <c r="Q119" s="8">
        <v>85.81</v>
      </c>
      <c r="R119" s="8">
        <v>50.16</v>
      </c>
      <c r="S119" s="8">
        <v>37.64</v>
      </c>
      <c r="T119" s="8">
        <v>93.58</v>
      </c>
      <c r="U119" s="8">
        <v>113.03</v>
      </c>
      <c r="V119" s="8">
        <v>33.42</v>
      </c>
      <c r="W119" s="8">
        <v>46.45</v>
      </c>
      <c r="X119" s="8">
        <v>33.15</v>
      </c>
      <c r="Y119" s="8">
        <v>77.290000000000006</v>
      </c>
      <c r="Z119" s="8">
        <v>33.380000000000003</v>
      </c>
      <c r="AA119" s="8">
        <v>99.55</v>
      </c>
      <c r="AB119" s="8">
        <v>72.56</v>
      </c>
      <c r="AD119" s="11"/>
    </row>
    <row r="120" spans="1:30" x14ac:dyDescent="0.3">
      <c r="A120" s="7">
        <v>41518</v>
      </c>
      <c r="B120" s="8">
        <v>8.1</v>
      </c>
      <c r="C120" s="8">
        <v>473.98</v>
      </c>
      <c r="D120" s="8">
        <v>75.290000000000006</v>
      </c>
      <c r="E120" s="8">
        <v>117.07</v>
      </c>
      <c r="F120" s="8">
        <v>82.82</v>
      </c>
      <c r="G120" s="8">
        <v>23.26</v>
      </c>
      <c r="H120" s="8">
        <v>120.49</v>
      </c>
      <c r="I120" s="8">
        <v>58.14</v>
      </c>
      <c r="J120" s="8">
        <v>63.7</v>
      </c>
      <c r="K120" s="8">
        <v>113.99</v>
      </c>
      <c r="L120" s="8">
        <v>23.7</v>
      </c>
      <c r="M120" s="8">
        <v>22.4</v>
      </c>
      <c r="N120" s="8">
        <v>20.88</v>
      </c>
      <c r="O120" s="8">
        <v>184.19</v>
      </c>
      <c r="P120" s="8">
        <v>44.45</v>
      </c>
      <c r="Q120" s="8">
        <v>86.09</v>
      </c>
      <c r="R120" s="8">
        <v>51.31</v>
      </c>
      <c r="S120" s="8">
        <v>37.619999999999997</v>
      </c>
      <c r="T120" s="8">
        <v>95.42</v>
      </c>
      <c r="U120" s="8">
        <v>118.83</v>
      </c>
      <c r="V120" s="8">
        <v>34.35</v>
      </c>
      <c r="W120" s="8">
        <v>47.18</v>
      </c>
      <c r="X120" s="8">
        <v>33.03</v>
      </c>
      <c r="Y120" s="8">
        <v>75</v>
      </c>
      <c r="Z120" s="8">
        <v>33.369999999999997</v>
      </c>
      <c r="AA120" s="8">
        <v>107.23</v>
      </c>
      <c r="AB120" s="8">
        <v>73.53</v>
      </c>
      <c r="AD120" s="11"/>
    </row>
    <row r="121" spans="1:30" x14ac:dyDescent="0.3">
      <c r="A121" s="7">
        <v>41548</v>
      </c>
      <c r="B121" s="8">
        <v>9.24</v>
      </c>
      <c r="C121" s="8">
        <v>519.66999999999996</v>
      </c>
      <c r="D121" s="8">
        <v>81.8</v>
      </c>
      <c r="E121" s="8">
        <v>130.03</v>
      </c>
      <c r="F121" s="8">
        <v>83.36</v>
      </c>
      <c r="G121" s="8">
        <v>22.56</v>
      </c>
      <c r="H121" s="8">
        <v>118.96</v>
      </c>
      <c r="I121" s="8">
        <v>60.76</v>
      </c>
      <c r="J121" s="8">
        <v>67.75</v>
      </c>
      <c r="K121" s="8">
        <v>130.86000000000001</v>
      </c>
      <c r="L121" s="8">
        <v>25.93</v>
      </c>
      <c r="M121" s="8">
        <v>20.97</v>
      </c>
      <c r="N121" s="8">
        <v>24.24</v>
      </c>
      <c r="O121" s="8">
        <v>178.25</v>
      </c>
      <c r="P121" s="8">
        <v>44.26</v>
      </c>
      <c r="Q121" s="8">
        <v>91.97</v>
      </c>
      <c r="R121" s="8">
        <v>51.54</v>
      </c>
      <c r="S121" s="8">
        <v>39.29</v>
      </c>
      <c r="T121" s="8">
        <v>95.72</v>
      </c>
      <c r="U121" s="8">
        <v>125.24</v>
      </c>
      <c r="V121" s="8">
        <v>37.229999999999997</v>
      </c>
      <c r="W121" s="8">
        <v>44.68</v>
      </c>
      <c r="X121" s="8">
        <v>35.14</v>
      </c>
      <c r="Y121" s="8">
        <v>80.75</v>
      </c>
      <c r="Z121" s="8">
        <v>36.200000000000003</v>
      </c>
      <c r="AA121" s="8">
        <v>105.67</v>
      </c>
      <c r="AB121" s="8">
        <v>76.31</v>
      </c>
      <c r="AD121" s="11"/>
    </row>
    <row r="122" spans="1:30" x14ac:dyDescent="0.3">
      <c r="A122" s="7">
        <v>41579</v>
      </c>
      <c r="B122" s="8">
        <v>9.61</v>
      </c>
      <c r="C122" s="8">
        <v>556.07000000000005</v>
      </c>
      <c r="D122" s="8">
        <v>85.8</v>
      </c>
      <c r="E122" s="8">
        <v>134.25</v>
      </c>
      <c r="F122" s="8">
        <v>84.6</v>
      </c>
      <c r="G122" s="8">
        <v>21.25</v>
      </c>
      <c r="H122" s="8">
        <v>122.44</v>
      </c>
      <c r="I122" s="8">
        <v>61.38</v>
      </c>
      <c r="J122" s="8">
        <v>69.680000000000007</v>
      </c>
      <c r="K122" s="8">
        <v>138.55000000000001</v>
      </c>
      <c r="L122" s="8">
        <v>26.45</v>
      </c>
      <c r="M122" s="8">
        <v>22.26</v>
      </c>
      <c r="N122" s="8">
        <v>27.21</v>
      </c>
      <c r="O122" s="8">
        <v>179.68</v>
      </c>
      <c r="P122" s="8">
        <v>46.65</v>
      </c>
      <c r="Q122" s="8">
        <v>94.66</v>
      </c>
      <c r="R122" s="8">
        <v>57.22</v>
      </c>
      <c r="S122" s="8">
        <v>40.19</v>
      </c>
      <c r="T122" s="8">
        <v>97.37</v>
      </c>
      <c r="U122" s="8">
        <v>133.51</v>
      </c>
      <c r="V122" s="8">
        <v>36.979999999999997</v>
      </c>
      <c r="W122" s="8">
        <v>49.38</v>
      </c>
      <c r="X122" s="8">
        <v>38.130000000000003</v>
      </c>
      <c r="Y122" s="8">
        <v>84.22</v>
      </c>
      <c r="Z122" s="8">
        <v>35.21</v>
      </c>
      <c r="AA122" s="8">
        <v>110.86</v>
      </c>
      <c r="AB122" s="8">
        <v>80.540000000000006</v>
      </c>
      <c r="AD122" s="11"/>
    </row>
    <row r="123" spans="1:30" x14ac:dyDescent="0.3">
      <c r="A123" s="7">
        <v>41609</v>
      </c>
      <c r="B123" s="8">
        <v>9.94</v>
      </c>
      <c r="C123" s="8">
        <v>549.02</v>
      </c>
      <c r="D123" s="8">
        <v>87.57</v>
      </c>
      <c r="E123" s="8">
        <v>136.66999999999999</v>
      </c>
      <c r="F123" s="8">
        <v>88.93</v>
      </c>
      <c r="G123" s="8">
        <v>21.13</v>
      </c>
      <c r="H123" s="8">
        <v>122.78</v>
      </c>
      <c r="I123" s="8">
        <v>62.55</v>
      </c>
      <c r="J123" s="8">
        <v>72.400000000000006</v>
      </c>
      <c r="K123" s="8">
        <v>142.71</v>
      </c>
      <c r="L123" s="8">
        <v>27.36</v>
      </c>
      <c r="M123" s="8">
        <v>22.93</v>
      </c>
      <c r="N123" s="8">
        <v>27.79</v>
      </c>
      <c r="O123" s="8">
        <v>180.02</v>
      </c>
      <c r="P123" s="8">
        <v>48.35</v>
      </c>
      <c r="Q123" s="8">
        <v>92.09</v>
      </c>
      <c r="R123" s="8">
        <v>57.7</v>
      </c>
      <c r="S123" s="8">
        <v>40.04</v>
      </c>
      <c r="T123" s="8">
        <v>96.51</v>
      </c>
      <c r="U123" s="8">
        <v>136.72</v>
      </c>
      <c r="V123" s="8">
        <v>38.57</v>
      </c>
      <c r="W123" s="8">
        <v>49.32</v>
      </c>
      <c r="X123" s="8">
        <v>36.799999999999997</v>
      </c>
      <c r="Y123" s="8">
        <v>81.84</v>
      </c>
      <c r="Z123" s="8">
        <v>34.299999999999997</v>
      </c>
      <c r="AA123" s="8">
        <v>110.66</v>
      </c>
      <c r="AB123" s="8">
        <v>77.430000000000007</v>
      </c>
      <c r="AD123" s="11"/>
    </row>
    <row r="124" spans="1:30" x14ac:dyDescent="0.3">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D124" s="11"/>
    </row>
    <row r="125" spans="1:30" x14ac:dyDescent="0.3">
      <c r="A125" s="13" t="s">
        <v>29</v>
      </c>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D125" s="11"/>
    </row>
    <row r="126" spans="1:30" x14ac:dyDescent="0.3">
      <c r="A126" s="13"/>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D126" s="11"/>
    </row>
    <row r="127" spans="1:30" x14ac:dyDescent="0.3">
      <c r="A127" s="4" t="s">
        <v>27</v>
      </c>
      <c r="B127" s="5" t="s">
        <v>0</v>
      </c>
      <c r="C127" s="5" t="s">
        <v>23</v>
      </c>
      <c r="D127" s="5" t="s">
        <v>1</v>
      </c>
      <c r="E127" s="5" t="s">
        <v>2</v>
      </c>
      <c r="F127" s="5" t="s">
        <v>3</v>
      </c>
      <c r="G127" s="5" t="s">
        <v>24</v>
      </c>
      <c r="H127" s="5" t="s">
        <v>28</v>
      </c>
      <c r="I127" s="5" t="s">
        <v>4</v>
      </c>
      <c r="J127" s="5" t="s">
        <v>5</v>
      </c>
      <c r="K127" s="5" t="s">
        <v>6</v>
      </c>
      <c r="L127" s="5" t="s">
        <v>7</v>
      </c>
      <c r="M127" s="5" t="s">
        <v>8</v>
      </c>
      <c r="N127" s="5" t="s">
        <v>25</v>
      </c>
      <c r="O127" s="5" t="s">
        <v>9</v>
      </c>
      <c r="P127" s="5" t="s">
        <v>10</v>
      </c>
      <c r="Q127" s="5" t="s">
        <v>11</v>
      </c>
      <c r="R127" s="5" t="s">
        <v>12</v>
      </c>
      <c r="S127" s="5" t="s">
        <v>13</v>
      </c>
      <c r="T127" s="5" t="s">
        <v>14</v>
      </c>
      <c r="U127" s="5" t="s">
        <v>15</v>
      </c>
      <c r="V127" s="5" t="s">
        <v>16</v>
      </c>
      <c r="W127" s="5" t="s">
        <v>17</v>
      </c>
      <c r="X127" s="5" t="s">
        <v>18</v>
      </c>
      <c r="Y127" s="5" t="s">
        <v>19</v>
      </c>
      <c r="Z127" s="5" t="s">
        <v>20</v>
      </c>
      <c r="AA127" s="5" t="s">
        <v>21</v>
      </c>
      <c r="AB127" s="5" t="s">
        <v>22</v>
      </c>
      <c r="AD127" s="11"/>
    </row>
    <row r="128" spans="1:30" x14ac:dyDescent="0.3">
      <c r="A128" s="7">
        <v>38018</v>
      </c>
      <c r="B128" s="11">
        <f>(B5-B4)/B4</f>
        <v>0.10123456790123447</v>
      </c>
      <c r="C128" s="11">
        <f t="shared" ref="C128:AB128" si="0">(C5-C4)/C4</f>
        <v>5.9578368469294256E-2</v>
      </c>
      <c r="D128" s="11">
        <f t="shared" si="0"/>
        <v>3.064351378958128E-2</v>
      </c>
      <c r="E128" s="11">
        <f t="shared" si="0"/>
        <v>4.2806183115338813E-2</v>
      </c>
      <c r="F128" s="11">
        <f t="shared" si="0"/>
        <v>-3.0526992287917713E-2</v>
      </c>
      <c r="G128" s="11">
        <f t="shared" si="0"/>
        <v>-9.9132589838909629E-2</v>
      </c>
      <c r="H128" s="11">
        <f t="shared" si="0"/>
        <v>3.2030749519538756E-2</v>
      </c>
      <c r="I128" s="11">
        <f t="shared" si="0"/>
        <v>3.5243741765480903E-2</v>
      </c>
      <c r="J128" s="11">
        <f t="shared" si="0"/>
        <v>0.10533841754051482</v>
      </c>
      <c r="K128" s="11">
        <f t="shared" si="0"/>
        <v>2.0787746170678422E-2</v>
      </c>
      <c r="L128" s="11">
        <f t="shared" si="0"/>
        <v>-2.6733500417710967E-2</v>
      </c>
      <c r="M128" s="11">
        <f t="shared" si="0"/>
        <v>-0.11392405063291139</v>
      </c>
      <c r="N128" s="11">
        <f t="shared" si="0"/>
        <v>-4.5214045214045109E-2</v>
      </c>
      <c r="O128" s="11">
        <f t="shared" si="0"/>
        <v>-2.5957246887479371E-2</v>
      </c>
      <c r="P128" s="11">
        <f t="shared" si="0"/>
        <v>5.2835051546391773E-2</v>
      </c>
      <c r="Q128" s="11">
        <f t="shared" si="0"/>
        <v>1.3698630136986408E-2</v>
      </c>
      <c r="R128" s="11">
        <f t="shared" si="0"/>
        <v>5.4757929883138587E-2</v>
      </c>
      <c r="S128" s="11">
        <f t="shared" si="0"/>
        <v>1.450053705692801E-2</v>
      </c>
      <c r="T128" s="11">
        <f t="shared" si="0"/>
        <v>9.9487179487179556E-2</v>
      </c>
      <c r="U128" s="11">
        <f t="shared" si="0"/>
        <v>-9.2292746113989688E-3</v>
      </c>
      <c r="V128" s="11">
        <f t="shared" si="0"/>
        <v>3.5620052770448489E-2</v>
      </c>
      <c r="W128" s="11">
        <f t="shared" si="0"/>
        <v>9.9199999999999584E-3</v>
      </c>
      <c r="X128" s="11">
        <f t="shared" si="0"/>
        <v>-4.0408958130477034E-2</v>
      </c>
      <c r="Y128" s="11">
        <f t="shared" si="0"/>
        <v>1.4059304703476593E-2</v>
      </c>
      <c r="Z128" s="11">
        <f t="shared" si="0"/>
        <v>-5.8708414872798459E-2</v>
      </c>
      <c r="AA128" s="11">
        <f t="shared" si="0"/>
        <v>-3.2258064516129031E-2</v>
      </c>
      <c r="AB128" s="11">
        <f t="shared" si="0"/>
        <v>0.10603331832507881</v>
      </c>
      <c r="AD128" s="11"/>
    </row>
    <row r="129" spans="1:30" x14ac:dyDescent="0.3">
      <c r="A129" s="7">
        <v>38047</v>
      </c>
      <c r="B129" s="11">
        <f t="shared" ref="B129:AB129" si="1">(B6-B5)/B5</f>
        <v>-7.4311338885329925E-2</v>
      </c>
      <c r="C129" s="11">
        <f t="shared" si="1"/>
        <v>0.13062283737024219</v>
      </c>
      <c r="D129" s="11">
        <f t="shared" si="1"/>
        <v>-2.7750247770069313E-2</v>
      </c>
      <c r="E129" s="11">
        <f t="shared" si="1"/>
        <v>-5.3021664766248561E-2</v>
      </c>
      <c r="F129" s="11">
        <f t="shared" si="1"/>
        <v>4.3752071594298864E-2</v>
      </c>
      <c r="G129" s="11">
        <f t="shared" si="1"/>
        <v>1.7423200366804337E-2</v>
      </c>
      <c r="H129" s="11">
        <f t="shared" si="1"/>
        <v>-6.5176908752328016E-3</v>
      </c>
      <c r="I129" s="11">
        <f t="shared" si="1"/>
        <v>-6.3633471205854275E-2</v>
      </c>
      <c r="J129" s="11">
        <f t="shared" si="1"/>
        <v>-5.8214747736093204E-2</v>
      </c>
      <c r="K129" s="11">
        <f t="shared" si="1"/>
        <v>9.5238095238095219E-2</v>
      </c>
      <c r="L129" s="11">
        <f t="shared" si="1"/>
        <v>-6.1802575107296191E-2</v>
      </c>
      <c r="M129" s="11">
        <f t="shared" si="1"/>
        <v>1.4285714285714192E-2</v>
      </c>
      <c r="N129" s="11">
        <f t="shared" si="1"/>
        <v>9.0680100755667365E-3</v>
      </c>
      <c r="O129" s="11">
        <f t="shared" si="1"/>
        <v>-4.8233449897503916E-2</v>
      </c>
      <c r="P129" s="11">
        <f t="shared" si="1"/>
        <v>-4.498164014687879E-2</v>
      </c>
      <c r="Q129" s="11">
        <f t="shared" si="1"/>
        <v>-5.92137592137593E-2</v>
      </c>
      <c r="R129" s="11">
        <f t="shared" si="1"/>
        <v>2.2475466919911279E-2</v>
      </c>
      <c r="S129" s="11">
        <f t="shared" si="1"/>
        <v>1.1646373742720956E-2</v>
      </c>
      <c r="T129" s="11">
        <f t="shared" si="1"/>
        <v>9.794776119402859E-3</v>
      </c>
      <c r="U129" s="11">
        <f t="shared" si="1"/>
        <v>4.9354469684588925E-2</v>
      </c>
      <c r="V129" s="11">
        <f t="shared" si="1"/>
        <v>-4.3312101910828009E-2</v>
      </c>
      <c r="W129" s="11">
        <f t="shared" si="1"/>
        <v>-7.3827629911280057E-2</v>
      </c>
      <c r="X129" s="11">
        <f t="shared" si="1"/>
        <v>-6.0375443937087832E-2</v>
      </c>
      <c r="Y129" s="11">
        <f t="shared" si="1"/>
        <v>2.3191328459793336E-2</v>
      </c>
      <c r="Z129" s="11">
        <f t="shared" si="1"/>
        <v>2.2176022176022197E-2</v>
      </c>
      <c r="AA129" s="11">
        <f t="shared" si="1"/>
        <v>-6.3199999999999937E-2</v>
      </c>
      <c r="AB129" s="11">
        <f t="shared" si="1"/>
        <v>4.4779157337675318E-3</v>
      </c>
      <c r="AD129" s="11"/>
    </row>
    <row r="130" spans="1:30" x14ac:dyDescent="0.3">
      <c r="A130" s="7">
        <v>38078</v>
      </c>
      <c r="B130" s="11">
        <f t="shared" ref="B130:AB130" si="2">(B7-B6)/B6</f>
        <v>-0.11349480968858124</v>
      </c>
      <c r="C130" s="11">
        <f t="shared" si="2"/>
        <v>-4.6671767406273865E-2</v>
      </c>
      <c r="D130" s="11">
        <f t="shared" si="2"/>
        <v>-5.5810397553516938E-2</v>
      </c>
      <c r="E130" s="11">
        <f t="shared" si="2"/>
        <v>3.9434075857916986E-2</v>
      </c>
      <c r="F130" s="11">
        <f t="shared" si="2"/>
        <v>-1.2384884090187266E-2</v>
      </c>
      <c r="G130" s="11">
        <f t="shared" si="2"/>
        <v>-0.11266336187471833</v>
      </c>
      <c r="H130" s="11">
        <f t="shared" si="2"/>
        <v>4.2486722899094019E-2</v>
      </c>
      <c r="I130" s="11">
        <f t="shared" si="2"/>
        <v>1.7329255861366008E-2</v>
      </c>
      <c r="J130" s="11">
        <f t="shared" si="2"/>
        <v>-7.8296703296703338E-2</v>
      </c>
      <c r="K130" s="11">
        <f t="shared" si="2"/>
        <v>-4.3198657905773846E-2</v>
      </c>
      <c r="L130" s="11">
        <f t="shared" si="2"/>
        <v>-1.8755718206770362E-2</v>
      </c>
      <c r="M130" s="11">
        <f t="shared" si="2"/>
        <v>1.9953051643192481E-2</v>
      </c>
      <c r="N130" s="11">
        <f t="shared" si="2"/>
        <v>-0.13729405891163254</v>
      </c>
      <c r="O130" s="11">
        <f t="shared" si="2"/>
        <v>-3.9908779931585016E-2</v>
      </c>
      <c r="P130" s="11">
        <f t="shared" si="2"/>
        <v>-4.6139057994232659E-2</v>
      </c>
      <c r="Q130" s="11">
        <f t="shared" si="2"/>
        <v>6.5291198746408985E-2</v>
      </c>
      <c r="R130" s="11">
        <f t="shared" si="2"/>
        <v>-9.6284829721362111E-2</v>
      </c>
      <c r="S130" s="11">
        <f t="shared" si="2"/>
        <v>5.7561486132914411E-3</v>
      </c>
      <c r="T130" s="11">
        <f t="shared" si="2"/>
        <v>-4.7113163972286355E-2</v>
      </c>
      <c r="U130" s="11">
        <f t="shared" si="2"/>
        <v>5.6377511291076231E-2</v>
      </c>
      <c r="V130" s="11">
        <f t="shared" si="2"/>
        <v>1.7310252996005311E-2</v>
      </c>
      <c r="W130" s="11">
        <f t="shared" si="2"/>
        <v>6.3633253506671206E-2</v>
      </c>
      <c r="X130" s="11">
        <f t="shared" si="2"/>
        <v>4.8056155507559428E-2</v>
      </c>
      <c r="Y130" s="11">
        <f t="shared" si="2"/>
        <v>1.3550135501354942E-2</v>
      </c>
      <c r="Z130" s="11">
        <f t="shared" si="2"/>
        <v>2.7118644067796634E-2</v>
      </c>
      <c r="AA130" s="11">
        <f t="shared" si="2"/>
        <v>-5.6931397665821589E-4</v>
      </c>
      <c r="AB130" s="11">
        <f t="shared" si="2"/>
        <v>-4.5187436676798455E-2</v>
      </c>
      <c r="AD130" s="11"/>
    </row>
    <row r="131" spans="1:30" x14ac:dyDescent="0.3">
      <c r="A131" s="7">
        <v>38108</v>
      </c>
      <c r="B131" s="11">
        <f t="shared" ref="B131:AB131" si="3">(B8-B7)/B7</f>
        <v>2.3028883684621384E-2</v>
      </c>
      <c r="C131" s="11">
        <f t="shared" si="3"/>
        <v>8.9085072231139595E-2</v>
      </c>
      <c r="D131" s="11">
        <f t="shared" si="3"/>
        <v>3.5627530364372481E-2</v>
      </c>
      <c r="E131" s="11">
        <f t="shared" si="3"/>
        <v>7.7903272516652119E-2</v>
      </c>
      <c r="F131" s="11">
        <f t="shared" si="3"/>
        <v>-3.0546623794212309E-2</v>
      </c>
      <c r="G131" s="11">
        <f t="shared" si="3"/>
        <v>6.9578466226510788E-2</v>
      </c>
      <c r="H131" s="11">
        <f t="shared" si="3"/>
        <v>-4.1953850764159598E-3</v>
      </c>
      <c r="I131" s="11">
        <f t="shared" si="3"/>
        <v>1.4362057448229782E-2</v>
      </c>
      <c r="J131" s="11">
        <f t="shared" si="3"/>
        <v>1.9374068554396454E-2</v>
      </c>
      <c r="K131" s="11">
        <f t="shared" si="3"/>
        <v>2.3232028053769775E-2</v>
      </c>
      <c r="L131" s="11">
        <f t="shared" si="3"/>
        <v>3.9160839160839157E-2</v>
      </c>
      <c r="M131" s="11">
        <f t="shared" si="3"/>
        <v>-1.1507479861909997E-3</v>
      </c>
      <c r="N131" s="11">
        <f t="shared" si="3"/>
        <v>7.8124999999999875E-2</v>
      </c>
      <c r="O131" s="11">
        <f t="shared" si="3"/>
        <v>6.7300079176564409E-3</v>
      </c>
      <c r="P131" s="11">
        <f t="shared" si="3"/>
        <v>4.669129996640916E-2</v>
      </c>
      <c r="Q131" s="11">
        <f t="shared" si="3"/>
        <v>3.6528560921794608E-2</v>
      </c>
      <c r="R131" s="11">
        <f t="shared" si="3"/>
        <v>-2.0212401507365529E-2</v>
      </c>
      <c r="S131" s="11">
        <f t="shared" si="3"/>
        <v>1.5088449531737914E-2</v>
      </c>
      <c r="T131" s="11">
        <f t="shared" si="3"/>
        <v>-3.0538051381483231E-2</v>
      </c>
      <c r="U131" s="11">
        <f t="shared" si="3"/>
        <v>-1.7986141825151097E-2</v>
      </c>
      <c r="V131" s="11">
        <f t="shared" si="3"/>
        <v>-0.13350785340314131</v>
      </c>
      <c r="W131" s="11">
        <f t="shared" si="3"/>
        <v>6.432936635574117E-3</v>
      </c>
      <c r="X131" s="11">
        <f t="shared" si="3"/>
        <v>3.606388459556944E-3</v>
      </c>
      <c r="Y131" s="11">
        <f t="shared" si="3"/>
        <v>1.9202722411278541E-2</v>
      </c>
      <c r="Z131" s="11">
        <f t="shared" si="3"/>
        <v>-4.8184818481848211E-2</v>
      </c>
      <c r="AA131" s="11">
        <f t="shared" si="3"/>
        <v>-1.4810595272002165E-2</v>
      </c>
      <c r="AB131" s="11">
        <f t="shared" si="3"/>
        <v>-1.9949066213921854E-2</v>
      </c>
      <c r="AD131" s="11"/>
    </row>
    <row r="132" spans="1:30" x14ac:dyDescent="0.3">
      <c r="A132" s="7">
        <v>38139</v>
      </c>
      <c r="B132" s="11">
        <f t="shared" ref="B132:AB132" si="4">(B9-B8)/B8</f>
        <v>5.5322396032048804E-2</v>
      </c>
      <c r="C132" s="11">
        <f t="shared" si="4"/>
        <v>0.15917464996315403</v>
      </c>
      <c r="D132" s="11">
        <f t="shared" si="4"/>
        <v>1.5637216575449607E-2</v>
      </c>
      <c r="E132" s="11">
        <f t="shared" si="4"/>
        <v>0.11552928533046761</v>
      </c>
      <c r="F132" s="11">
        <f t="shared" si="4"/>
        <v>5.4063018242122805E-2</v>
      </c>
      <c r="G132" s="11">
        <f t="shared" si="4"/>
        <v>5.9829059829059908E-2</v>
      </c>
      <c r="H132" s="11">
        <f t="shared" si="4"/>
        <v>4.0926873307252684E-2</v>
      </c>
      <c r="I132" s="11">
        <f t="shared" si="4"/>
        <v>2.7988146196904769E-2</v>
      </c>
      <c r="J132" s="11">
        <f t="shared" si="4"/>
        <v>8.5769980506822691E-2</v>
      </c>
      <c r="K132" s="11">
        <f t="shared" si="4"/>
        <v>0.11123804083964003</v>
      </c>
      <c r="L132" s="11">
        <f t="shared" si="4"/>
        <v>4.7554957379991131E-2</v>
      </c>
      <c r="M132" s="11">
        <f t="shared" si="4"/>
        <v>4.4930875576036935E-2</v>
      </c>
      <c r="N132" s="11">
        <f t="shared" si="4"/>
        <v>-2.6838432635534469E-3</v>
      </c>
      <c r="O132" s="11">
        <f t="shared" si="4"/>
        <v>-4.9809935771399872E-3</v>
      </c>
      <c r="P132" s="11">
        <f t="shared" si="4"/>
        <v>6.578947368421055E-2</v>
      </c>
      <c r="Q132" s="11">
        <f t="shared" si="4"/>
        <v>-2.3651844843893119E-4</v>
      </c>
      <c r="R132" s="11">
        <f t="shared" si="4"/>
        <v>5.2097902097902042E-2</v>
      </c>
      <c r="S132" s="11">
        <f t="shared" si="4"/>
        <v>-1.2301383905689491E-2</v>
      </c>
      <c r="T132" s="11">
        <f t="shared" si="4"/>
        <v>-1.5000000000000036E-2</v>
      </c>
      <c r="U132" s="11">
        <f t="shared" si="4"/>
        <v>6.4554871640894712E-2</v>
      </c>
      <c r="V132" s="11">
        <f t="shared" si="4"/>
        <v>5.7401812688821732E-2</v>
      </c>
      <c r="W132" s="11">
        <f t="shared" si="4"/>
        <v>1.2144455097475314E-2</v>
      </c>
      <c r="X132" s="11">
        <f t="shared" si="4"/>
        <v>8.8809034907597562E-2</v>
      </c>
      <c r="Y132" s="11">
        <f t="shared" si="4"/>
        <v>9.7782017648462612E-3</v>
      </c>
      <c r="Z132" s="11">
        <f t="shared" si="4"/>
        <v>2.3578363384188616E-2</v>
      </c>
      <c r="AA132" s="11">
        <f t="shared" si="4"/>
        <v>8.1237351835790547E-2</v>
      </c>
      <c r="AB132" s="11">
        <f t="shared" si="4"/>
        <v>-5.7817236899090553E-2</v>
      </c>
      <c r="AD132" s="11"/>
    </row>
    <row r="133" spans="1:30" x14ac:dyDescent="0.3">
      <c r="A133" s="7">
        <v>38169</v>
      </c>
      <c r="B133" s="11">
        <f t="shared" ref="B133:AB133" si="5">(B10-B9)/B9</f>
        <v>-3.0368763557483726E-2</v>
      </c>
      <c r="C133" s="11">
        <f t="shared" si="5"/>
        <v>-6.3572790845517887E-3</v>
      </c>
      <c r="D133" s="11">
        <f t="shared" si="5"/>
        <v>-2.2068257634077482E-2</v>
      </c>
      <c r="E133" s="11">
        <f t="shared" si="5"/>
        <v>-6.7437379576108167E-3</v>
      </c>
      <c r="F133" s="11">
        <f t="shared" si="5"/>
        <v>-6.9855254877281378E-2</v>
      </c>
      <c r="G133" s="11">
        <f t="shared" si="5"/>
        <v>-0.11738351254480291</v>
      </c>
      <c r="H133" s="11">
        <f t="shared" si="5"/>
        <v>1.6478751084128163E-2</v>
      </c>
      <c r="I133" s="11">
        <f t="shared" si="5"/>
        <v>-3.4913516976297243E-2</v>
      </c>
      <c r="J133" s="11">
        <f t="shared" si="5"/>
        <v>-9.4254937163375282E-2</v>
      </c>
      <c r="K133" s="11">
        <f t="shared" si="5"/>
        <v>2.3130300693909901E-3</v>
      </c>
      <c r="L133" s="11">
        <f t="shared" si="5"/>
        <v>2.6124197002141303E-2</v>
      </c>
      <c r="M133" s="11">
        <f t="shared" si="5"/>
        <v>0.20396912899669234</v>
      </c>
      <c r="N133" s="11">
        <f t="shared" si="5"/>
        <v>-4.5209903121636162E-2</v>
      </c>
      <c r="O133" s="11">
        <f t="shared" si="5"/>
        <v>-1.2251350283230045E-2</v>
      </c>
      <c r="P133" s="11">
        <f t="shared" si="5"/>
        <v>-3.2821439325504471E-2</v>
      </c>
      <c r="Q133" s="11">
        <f t="shared" si="5"/>
        <v>-7.8069552874380265E-3</v>
      </c>
      <c r="R133" s="11">
        <f t="shared" si="5"/>
        <v>-2.8580923894981704E-2</v>
      </c>
      <c r="S133" s="11">
        <f t="shared" si="5"/>
        <v>-0.13077322262584326</v>
      </c>
      <c r="T133" s="11">
        <f t="shared" si="5"/>
        <v>5.7868020304568557E-2</v>
      </c>
      <c r="U133" s="11">
        <f t="shared" si="5"/>
        <v>-8.5037371315752383E-2</v>
      </c>
      <c r="V133" s="11">
        <f t="shared" si="5"/>
        <v>-4.857142857142855E-2</v>
      </c>
      <c r="W133" s="11">
        <f t="shared" si="5"/>
        <v>-4.5468898010735753E-2</v>
      </c>
      <c r="X133" s="11">
        <f t="shared" si="5"/>
        <v>-2.3573785950023909E-3</v>
      </c>
      <c r="Y133" s="11">
        <f t="shared" si="5"/>
        <v>-3.7789324515824313E-2</v>
      </c>
      <c r="Z133" s="11">
        <f t="shared" si="5"/>
        <v>5.894308943089438E-2</v>
      </c>
      <c r="AA133" s="11">
        <f t="shared" si="5"/>
        <v>2.1925133689839581E-2</v>
      </c>
      <c r="AB133" s="11">
        <f t="shared" si="5"/>
        <v>9.6529533440588774E-3</v>
      </c>
      <c r="AD133" s="11"/>
    </row>
    <row r="134" spans="1:30" x14ac:dyDescent="0.3">
      <c r="A134" s="7">
        <v>38200</v>
      </c>
      <c r="B134" s="11">
        <f t="shared" ref="B134:AB134" si="6">(B11-B10)/B10</f>
        <v>1.5659955257270625E-2</v>
      </c>
      <c r="C134" s="11">
        <f t="shared" si="6"/>
        <v>6.6538707613563716E-2</v>
      </c>
      <c r="D134" s="11">
        <f t="shared" si="6"/>
        <v>-4.7231697717134537E-3</v>
      </c>
      <c r="E134" s="11">
        <f t="shared" si="6"/>
        <v>3.3220174587778789E-2</v>
      </c>
      <c r="F134" s="11">
        <f t="shared" si="6"/>
        <v>-1.0825439783491214E-2</v>
      </c>
      <c r="G134" s="11">
        <f t="shared" si="6"/>
        <v>-0.1030456852791877</v>
      </c>
      <c r="H134" s="11">
        <f t="shared" si="6"/>
        <v>2.7588168373151482E-2</v>
      </c>
      <c r="I134" s="11">
        <f t="shared" si="6"/>
        <v>-5.6422170594091657E-3</v>
      </c>
      <c r="J134" s="11">
        <f t="shared" si="6"/>
        <v>-2.7750247770069313E-2</v>
      </c>
      <c r="K134" s="11">
        <f t="shared" si="6"/>
        <v>1.2820512820512092E-3</v>
      </c>
      <c r="L134" s="11">
        <f t="shared" si="6"/>
        <v>-1.3772954924874868E-2</v>
      </c>
      <c r="M134" s="11">
        <f t="shared" si="6"/>
        <v>2.7472527472526889E-3</v>
      </c>
      <c r="N134" s="11">
        <f t="shared" si="6"/>
        <v>-0.11217587373167974</v>
      </c>
      <c r="O134" s="11">
        <f t="shared" si="6"/>
        <v>-2.5206721792478001E-2</v>
      </c>
      <c r="P134" s="11">
        <f t="shared" si="6"/>
        <v>-6.8493150684931378E-2</v>
      </c>
      <c r="Q134" s="11">
        <f t="shared" si="6"/>
        <v>5.6509298998569497E-2</v>
      </c>
      <c r="R134" s="11">
        <f t="shared" si="6"/>
        <v>6.0554225111187118E-2</v>
      </c>
      <c r="S134" s="11">
        <f t="shared" si="6"/>
        <v>1.9104477611940316E-2</v>
      </c>
      <c r="T134" s="11">
        <f t="shared" si="6"/>
        <v>-1.7754318618042275E-2</v>
      </c>
      <c r="U134" s="11">
        <f t="shared" si="6"/>
        <v>4.6239210850803234E-3</v>
      </c>
      <c r="V134" s="11">
        <f t="shared" si="6"/>
        <v>2.8528528528528455E-2</v>
      </c>
      <c r="W134" s="11">
        <f t="shared" si="6"/>
        <v>-8.2699305325835259E-3</v>
      </c>
      <c r="X134" s="11">
        <f t="shared" si="6"/>
        <v>-3.8752362948960319E-2</v>
      </c>
      <c r="Y134" s="11">
        <f t="shared" si="6"/>
        <v>7.3392243495336143E-2</v>
      </c>
      <c r="Z134" s="11">
        <f t="shared" si="6"/>
        <v>1.7274472168905923E-2</v>
      </c>
      <c r="AA134" s="11">
        <f t="shared" si="6"/>
        <v>8.3725798011512371E-3</v>
      </c>
      <c r="AB134" s="11">
        <f t="shared" si="6"/>
        <v>-4.0974277259276061E-3</v>
      </c>
      <c r="AD134" s="11"/>
    </row>
    <row r="135" spans="1:30" x14ac:dyDescent="0.3">
      <c r="A135" s="7">
        <v>38231</v>
      </c>
      <c r="B135" s="11">
        <f t="shared" ref="B135:AB135" si="7">(B12-B11)/B11</f>
        <v>3.7444933920704963E-2</v>
      </c>
      <c r="C135" s="11">
        <f t="shared" si="7"/>
        <v>0.1235752849430113</v>
      </c>
      <c r="D135" s="11">
        <f t="shared" si="7"/>
        <v>2.9000790930661782E-2</v>
      </c>
      <c r="E135" s="11">
        <f t="shared" si="7"/>
        <v>-1.149964796996015E-2</v>
      </c>
      <c r="F135" s="11">
        <f t="shared" si="7"/>
        <v>0.10670314637482904</v>
      </c>
      <c r="G135" s="11">
        <f t="shared" si="7"/>
        <v>-3.5653650254669073E-2</v>
      </c>
      <c r="H135" s="11">
        <f t="shared" si="7"/>
        <v>0.10047052311098796</v>
      </c>
      <c r="I135" s="11">
        <f t="shared" si="7"/>
        <v>1.2683578104138818E-2</v>
      </c>
      <c r="J135" s="11">
        <f t="shared" si="7"/>
        <v>4.5871559633027447E-3</v>
      </c>
      <c r="K135" s="11">
        <f t="shared" si="7"/>
        <v>4.6094750320102545E-2</v>
      </c>
      <c r="L135" s="11">
        <f t="shared" si="7"/>
        <v>3.0046550994498555E-2</v>
      </c>
      <c r="M135" s="11">
        <f t="shared" si="7"/>
        <v>-2.191780821917794E-2</v>
      </c>
      <c r="N135" s="11">
        <f t="shared" si="7"/>
        <v>5.2698412698412592E-2</v>
      </c>
      <c r="O135" s="11">
        <f t="shared" si="7"/>
        <v>1.2313585989875378E-2</v>
      </c>
      <c r="P135" s="11">
        <f t="shared" si="7"/>
        <v>9.6925133689839283E-3</v>
      </c>
      <c r="Q135" s="11">
        <f t="shared" si="7"/>
        <v>-3.0467163168584999E-2</v>
      </c>
      <c r="R135" s="11">
        <f t="shared" si="7"/>
        <v>3.5483870967741751E-3</v>
      </c>
      <c r="S135" s="11">
        <f t="shared" si="7"/>
        <v>-9.9004100761569971E-2</v>
      </c>
      <c r="T135" s="11">
        <f t="shared" si="7"/>
        <v>3.7616023448949661E-2</v>
      </c>
      <c r="U135" s="11">
        <f t="shared" si="7"/>
        <v>-2.8996624731512849E-2</v>
      </c>
      <c r="V135" s="11">
        <f t="shared" si="7"/>
        <v>-2.4817518248175175E-2</v>
      </c>
      <c r="W135" s="11">
        <f t="shared" si="7"/>
        <v>-0.25983989326217477</v>
      </c>
      <c r="X135" s="11">
        <f t="shared" si="7"/>
        <v>1.2782694198623479E-2</v>
      </c>
      <c r="Y135" s="11">
        <f t="shared" si="7"/>
        <v>-3.3158015092613673E-2</v>
      </c>
      <c r="Z135" s="11">
        <f t="shared" si="7"/>
        <v>6.2893081761006067E-3</v>
      </c>
      <c r="AA135" s="11">
        <f t="shared" si="7"/>
        <v>-5.7083549558899554E-3</v>
      </c>
      <c r="AB135" s="11">
        <f t="shared" si="7"/>
        <v>1.0057142857142804E-2</v>
      </c>
      <c r="AD135" s="11"/>
    </row>
    <row r="136" spans="1:30" x14ac:dyDescent="0.3">
      <c r="A136" s="7">
        <v>38261</v>
      </c>
      <c r="B136" s="11">
        <f t="shared" ref="B136:AB136" si="8">(B13-B12)/B12</f>
        <v>-3.2554847841472105E-2</v>
      </c>
      <c r="C136" s="11">
        <f t="shared" si="8"/>
        <v>0.3523758675920981</v>
      </c>
      <c r="D136" s="11">
        <f t="shared" si="8"/>
        <v>3.3563925185754608E-2</v>
      </c>
      <c r="E136" s="11">
        <f t="shared" si="8"/>
        <v>-3.3475783475783394E-2</v>
      </c>
      <c r="F136" s="11">
        <f t="shared" si="8"/>
        <v>6.1804697156984814E-3</v>
      </c>
      <c r="G136" s="11">
        <f t="shared" si="8"/>
        <v>6.1619718309859198E-2</v>
      </c>
      <c r="H136" s="11">
        <f t="shared" si="8"/>
        <v>-1.0814889336016089E-2</v>
      </c>
      <c r="I136" s="11">
        <f t="shared" si="8"/>
        <v>1.647989452867525E-3</v>
      </c>
      <c r="J136" s="11">
        <f t="shared" si="8"/>
        <v>0.11872146118721461</v>
      </c>
      <c r="K136" s="11">
        <f t="shared" si="8"/>
        <v>6.3280293757649958E-2</v>
      </c>
      <c r="L136" s="11">
        <f t="shared" si="8"/>
        <v>1.6023007395234205E-2</v>
      </c>
      <c r="M136" s="11">
        <f t="shared" si="8"/>
        <v>-6.0690943043884248E-2</v>
      </c>
      <c r="N136" s="11">
        <f t="shared" si="8"/>
        <v>-4.8250904704462182E-3</v>
      </c>
      <c r="O136" s="11">
        <f t="shared" si="8"/>
        <v>4.6763076091363806E-2</v>
      </c>
      <c r="P136" s="11">
        <f t="shared" si="8"/>
        <v>-4.7004303210857384E-2</v>
      </c>
      <c r="Q136" s="11">
        <f t="shared" si="8"/>
        <v>3.6545623836126633E-2</v>
      </c>
      <c r="R136" s="11">
        <f t="shared" si="8"/>
        <v>-1.9929283188685344E-2</v>
      </c>
      <c r="S136" s="11">
        <f t="shared" si="8"/>
        <v>1.5604681404421224E-2</v>
      </c>
      <c r="T136" s="11">
        <f t="shared" si="8"/>
        <v>4.0018832391713818E-2</v>
      </c>
      <c r="U136" s="11">
        <f t="shared" si="8"/>
        <v>-3.0020540369726633E-2</v>
      </c>
      <c r="V136" s="11">
        <f t="shared" si="8"/>
        <v>2.994011976047907E-2</v>
      </c>
      <c r="W136" s="11">
        <f t="shared" si="8"/>
        <v>-5.1374493014871583E-2</v>
      </c>
      <c r="X136" s="11">
        <f t="shared" si="8"/>
        <v>1.1650485436893128E-2</v>
      </c>
      <c r="Y136" s="11">
        <f t="shared" si="8"/>
        <v>-4.9668874172185462E-2</v>
      </c>
      <c r="Z136" s="11">
        <f t="shared" si="8"/>
        <v>-1.5000000000000013E-2</v>
      </c>
      <c r="AA136" s="11">
        <f t="shared" si="8"/>
        <v>-6.002087682672152E-3</v>
      </c>
      <c r="AB136" s="11">
        <f t="shared" si="8"/>
        <v>1.3577732518669415E-2</v>
      </c>
      <c r="AD136" s="11"/>
    </row>
    <row r="137" spans="1:30" x14ac:dyDescent="0.3">
      <c r="A137" s="7">
        <v>38292</v>
      </c>
      <c r="B137" s="11">
        <f t="shared" ref="B137:AB137" si="9">(B14-B13)/B13</f>
        <v>5.0475493782004353E-2</v>
      </c>
      <c r="C137" s="11">
        <f t="shared" si="9"/>
        <v>0.27990525069088051</v>
      </c>
      <c r="D137" s="11">
        <f t="shared" si="9"/>
        <v>4.982647496281601E-2</v>
      </c>
      <c r="E137" s="11">
        <f t="shared" si="9"/>
        <v>7.7867845738147909E-2</v>
      </c>
      <c r="F137" s="11">
        <f t="shared" si="9"/>
        <v>0.13667076167076153</v>
      </c>
      <c r="G137" s="11">
        <f t="shared" si="9"/>
        <v>-2.3770038695411815E-2</v>
      </c>
      <c r="H137" s="11">
        <f t="shared" si="9"/>
        <v>3.6867531146707419E-2</v>
      </c>
      <c r="I137" s="11">
        <f t="shared" si="9"/>
        <v>6.5482066469233366E-2</v>
      </c>
      <c r="J137" s="11">
        <f t="shared" si="9"/>
        <v>6.5759637188208583E-2</v>
      </c>
      <c r="K137" s="11">
        <f t="shared" si="9"/>
        <v>4.2937723034419124E-2</v>
      </c>
      <c r="L137" s="11">
        <f t="shared" si="9"/>
        <v>3.6393044884755303E-2</v>
      </c>
      <c r="M137" s="11">
        <f t="shared" si="9"/>
        <v>0.25149105367793234</v>
      </c>
      <c r="N137" s="11">
        <f t="shared" si="9"/>
        <v>7.1515151515151504E-2</v>
      </c>
      <c r="O137" s="11">
        <f t="shared" si="9"/>
        <v>5.216268560361513E-2</v>
      </c>
      <c r="P137" s="11">
        <f t="shared" si="9"/>
        <v>8.4751649878430063E-2</v>
      </c>
      <c r="Q137" s="11">
        <f t="shared" si="9"/>
        <v>3.8176510217830577E-2</v>
      </c>
      <c r="R137" s="11">
        <f t="shared" si="9"/>
        <v>-2.4926205313217386E-2</v>
      </c>
      <c r="S137" s="11">
        <f t="shared" si="9"/>
        <v>-2.7528809218950047E-2</v>
      </c>
      <c r="T137" s="11">
        <f t="shared" si="9"/>
        <v>7.3789044816659072E-2</v>
      </c>
      <c r="U137" s="11">
        <f t="shared" si="9"/>
        <v>3.0460987131454592E-2</v>
      </c>
      <c r="V137" s="11">
        <f t="shared" si="9"/>
        <v>0.186046511627907</v>
      </c>
      <c r="W137" s="11">
        <f t="shared" si="9"/>
        <v>-0.10498812351543947</v>
      </c>
      <c r="X137" s="11">
        <f t="shared" si="9"/>
        <v>6.8138195777351335E-2</v>
      </c>
      <c r="Y137" s="11">
        <f t="shared" si="9"/>
        <v>4.4798407167745073E-2</v>
      </c>
      <c r="Z137" s="11">
        <f t="shared" si="9"/>
        <v>-3.8071065989848034E-3</v>
      </c>
      <c r="AA137" s="11">
        <f t="shared" si="9"/>
        <v>5.5132580729850202E-2</v>
      </c>
      <c r="AB137" s="11">
        <f t="shared" si="9"/>
        <v>-3.4605938825630657E-2</v>
      </c>
      <c r="AD137" s="11"/>
    </row>
    <row r="138" spans="1:30" x14ac:dyDescent="0.3">
      <c r="A138" s="7">
        <v>38322</v>
      </c>
      <c r="B138" s="11">
        <f t="shared" ref="B138:AB138" si="10">(B15-B14)/B14</f>
        <v>-7.5557103064066794E-2</v>
      </c>
      <c r="C138" s="11">
        <f t="shared" si="10"/>
        <v>-3.9790252930290024E-2</v>
      </c>
      <c r="D138" s="11">
        <f t="shared" si="10"/>
        <v>1.1806375442739079E-2</v>
      </c>
      <c r="E138" s="11">
        <f t="shared" si="10"/>
        <v>-3.3728350045578941E-2</v>
      </c>
      <c r="F138" s="11">
        <f t="shared" si="10"/>
        <v>6.5117535801134926E-2</v>
      </c>
      <c r="G138" s="11">
        <f t="shared" si="10"/>
        <v>3.0011325028312635E-2</v>
      </c>
      <c r="H138" s="11">
        <f t="shared" si="10"/>
        <v>-3.8254046101029969E-2</v>
      </c>
      <c r="I138" s="11">
        <f t="shared" si="10"/>
        <v>8.2458307597282093E-2</v>
      </c>
      <c r="J138" s="11">
        <f t="shared" si="10"/>
        <v>4.3404255319148918E-2</v>
      </c>
      <c r="K138" s="11">
        <f t="shared" si="10"/>
        <v>3.7196467991170032E-2</v>
      </c>
      <c r="L138" s="11">
        <f t="shared" si="10"/>
        <v>3.8626609442060166E-2</v>
      </c>
      <c r="M138" s="11">
        <f t="shared" si="10"/>
        <v>0.16123907863383632</v>
      </c>
      <c r="N138" s="11">
        <f t="shared" si="10"/>
        <v>5.2601809954751118E-2</v>
      </c>
      <c r="O138" s="11">
        <f t="shared" si="10"/>
        <v>4.6017916308749546E-2</v>
      </c>
      <c r="P138" s="11">
        <f t="shared" si="10"/>
        <v>1.1527377521613815E-2</v>
      </c>
      <c r="Q138" s="11">
        <f t="shared" si="10"/>
        <v>5.1265412070084462E-2</v>
      </c>
      <c r="R138" s="11">
        <f t="shared" si="10"/>
        <v>3.6326942482341008E-2</v>
      </c>
      <c r="S138" s="11">
        <f t="shared" si="10"/>
        <v>5.9249506254114577E-2</v>
      </c>
      <c r="T138" s="11">
        <f t="shared" si="10"/>
        <v>4.3001686340640791E-2</v>
      </c>
      <c r="U138" s="11">
        <f t="shared" si="10"/>
        <v>3.1299399304457742E-2</v>
      </c>
      <c r="V138" s="11">
        <f t="shared" si="10"/>
        <v>7.5980392156862642E-2</v>
      </c>
      <c r="W138" s="11">
        <f t="shared" si="10"/>
        <v>0.16295116772823781</v>
      </c>
      <c r="X138" s="11">
        <f t="shared" si="10"/>
        <v>-3.1446540880503272E-3</v>
      </c>
      <c r="Y138" s="11">
        <f t="shared" si="10"/>
        <v>3.001429252024786E-2</v>
      </c>
      <c r="Z138" s="11">
        <f t="shared" si="10"/>
        <v>2.4203821656050895E-2</v>
      </c>
      <c r="AA138" s="11">
        <f t="shared" si="10"/>
        <v>5.8969893008211115E-2</v>
      </c>
      <c r="AB138" s="11">
        <f t="shared" si="10"/>
        <v>1.7113783533764915E-2</v>
      </c>
      <c r="AD138" s="11"/>
    </row>
    <row r="139" spans="1:30" x14ac:dyDescent="0.3">
      <c r="A139" s="7">
        <v>38353</v>
      </c>
      <c r="B139" s="11">
        <f t="shared" ref="B139:AB139" si="11">(B16-B15)/B15</f>
        <v>-6.0640301318267399E-2</v>
      </c>
      <c r="C139" s="11">
        <f t="shared" si="11"/>
        <v>0.1943462897526502</v>
      </c>
      <c r="D139" s="11">
        <f t="shared" si="11"/>
        <v>-5.1575262543757314E-2</v>
      </c>
      <c r="E139" s="11">
        <f t="shared" si="11"/>
        <v>-2.2641509433962283E-2</v>
      </c>
      <c r="F139" s="11">
        <f t="shared" si="11"/>
        <v>-8.2191780821917859E-2</v>
      </c>
      <c r="G139" s="11">
        <f t="shared" si="11"/>
        <v>-6.5970313358988605E-2</v>
      </c>
      <c r="H139" s="11">
        <f t="shared" si="11"/>
        <v>3.5951045385007742E-2</v>
      </c>
      <c r="I139" s="11">
        <f t="shared" si="11"/>
        <v>-3.0527817403708999E-2</v>
      </c>
      <c r="J139" s="11">
        <f t="shared" si="11"/>
        <v>2.9771615008156626E-2</v>
      </c>
      <c r="K139" s="11">
        <f t="shared" si="11"/>
        <v>-2.8838991167393784E-2</v>
      </c>
      <c r="L139" s="11">
        <f t="shared" si="11"/>
        <v>-1.0142749812171283E-2</v>
      </c>
      <c r="M139" s="11">
        <f t="shared" si="11"/>
        <v>5.3351573187414583E-2</v>
      </c>
      <c r="N139" s="11">
        <f t="shared" si="11"/>
        <v>-6.5556152606125684E-2</v>
      </c>
      <c r="O139" s="11">
        <f t="shared" si="11"/>
        <v>-5.2322853120600588E-2</v>
      </c>
      <c r="P139" s="11">
        <f t="shared" si="11"/>
        <v>-6.7742956631845541E-2</v>
      </c>
      <c r="Q139" s="11">
        <f t="shared" si="11"/>
        <v>2.0164609053497876E-2</v>
      </c>
      <c r="R139" s="11">
        <f t="shared" si="11"/>
        <v>-3.4728984096072717E-2</v>
      </c>
      <c r="S139" s="11">
        <f t="shared" si="11"/>
        <v>-3.7290242386574719E-3</v>
      </c>
      <c r="T139" s="11">
        <f t="shared" si="11"/>
        <v>1.050929668552957E-2</v>
      </c>
      <c r="U139" s="11">
        <f t="shared" si="11"/>
        <v>2.7896995708154623E-2</v>
      </c>
      <c r="V139" s="11">
        <f t="shared" si="11"/>
        <v>4.441913439635542E-2</v>
      </c>
      <c r="W139" s="11">
        <f t="shared" si="11"/>
        <v>-0.12733911455956182</v>
      </c>
      <c r="X139" s="11">
        <f t="shared" si="11"/>
        <v>-1.6674177557458359E-2</v>
      </c>
      <c r="Y139" s="11">
        <f t="shared" si="11"/>
        <v>-2.9370952821461682E-2</v>
      </c>
      <c r="Z139" s="11">
        <f t="shared" si="11"/>
        <v>-6.6542288557213849E-2</v>
      </c>
      <c r="AA139" s="11">
        <f t="shared" si="11"/>
        <v>-2.5845864661654169E-2</v>
      </c>
      <c r="AB139" s="11">
        <f t="shared" si="11"/>
        <v>-7.9581628012731775E-3</v>
      </c>
      <c r="AD139" s="11"/>
    </row>
    <row r="140" spans="1:30" x14ac:dyDescent="0.3">
      <c r="A140" s="7">
        <v>38384</v>
      </c>
      <c r="B140" s="11">
        <f t="shared" ref="B140:AB140" si="12">(B17-B16)/B16</f>
        <v>9.4226142742582106E-2</v>
      </c>
      <c r="C140" s="11">
        <f t="shared" si="12"/>
        <v>0.16675632060247453</v>
      </c>
      <c r="D140" s="11">
        <f t="shared" si="12"/>
        <v>1.5009842519685025E-2</v>
      </c>
      <c r="E140" s="11">
        <f t="shared" si="12"/>
        <v>9.1457528957528941E-2</v>
      </c>
      <c r="F140" s="11">
        <f t="shared" si="12"/>
        <v>6.6611387506909994E-2</v>
      </c>
      <c r="G140" s="11">
        <f t="shared" si="12"/>
        <v>-3.4726309593878749E-2</v>
      </c>
      <c r="H140" s="11">
        <f t="shared" si="12"/>
        <v>0.14915087373861666</v>
      </c>
      <c r="I140" s="11">
        <f t="shared" si="12"/>
        <v>0.1286050618010596</v>
      </c>
      <c r="J140" s="11">
        <f t="shared" si="12"/>
        <v>-2.4158415841584135E-2</v>
      </c>
      <c r="K140" s="11">
        <f t="shared" si="12"/>
        <v>2.2244137628753026E-2</v>
      </c>
      <c r="L140" s="11">
        <f t="shared" si="12"/>
        <v>-1.973434535104376E-2</v>
      </c>
      <c r="M140" s="11">
        <f t="shared" si="12"/>
        <v>-6.2987012987013022E-2</v>
      </c>
      <c r="N140" s="11">
        <f t="shared" si="12"/>
        <v>6.1529614721104096E-2</v>
      </c>
      <c r="O140" s="11">
        <f t="shared" si="12"/>
        <v>-7.1799950482792562E-3</v>
      </c>
      <c r="P140" s="11">
        <f t="shared" si="12"/>
        <v>-3.9728353140916745E-2</v>
      </c>
      <c r="Q140" s="11">
        <f t="shared" si="12"/>
        <v>1.8354175070593056E-2</v>
      </c>
      <c r="R140" s="11">
        <f t="shared" si="12"/>
        <v>-2.0847343644922578E-2</v>
      </c>
      <c r="S140" s="11">
        <f t="shared" si="12"/>
        <v>3.1815346225826449E-2</v>
      </c>
      <c r="T140" s="11">
        <f t="shared" si="12"/>
        <v>2.1200000000000045E-2</v>
      </c>
      <c r="U140" s="11">
        <f t="shared" si="12"/>
        <v>0</v>
      </c>
      <c r="V140" s="11">
        <f t="shared" si="12"/>
        <v>2.8353326063249706E-2</v>
      </c>
      <c r="W140" s="11">
        <f t="shared" si="12"/>
        <v>0.13023012552301247</v>
      </c>
      <c r="X140" s="11">
        <f t="shared" si="12"/>
        <v>-3.9871677360220029E-2</v>
      </c>
      <c r="Y140" s="11">
        <f t="shared" si="12"/>
        <v>-2.6209197045508562E-3</v>
      </c>
      <c r="Z140" s="11">
        <f t="shared" si="12"/>
        <v>1.2658227848101233E-2</v>
      </c>
      <c r="AA140" s="11">
        <f t="shared" si="12"/>
        <v>-3.6179450072358556E-3</v>
      </c>
      <c r="AB140" s="11">
        <f t="shared" si="12"/>
        <v>-1.5127206050882504E-2</v>
      </c>
      <c r="AD140" s="11"/>
    </row>
    <row r="141" spans="1:30" x14ac:dyDescent="0.3">
      <c r="A141" s="7">
        <v>38412</v>
      </c>
      <c r="B141" s="11">
        <f t="shared" ref="B141:AB141" si="13">(B18-B17)/B17</f>
        <v>-5.3865884939538256E-2</v>
      </c>
      <c r="C141" s="11">
        <f t="shared" si="13"/>
        <v>-7.1230982019363842E-2</v>
      </c>
      <c r="D141" s="11">
        <f t="shared" si="13"/>
        <v>-4.9212121212121242E-2</v>
      </c>
      <c r="E141" s="11">
        <f t="shared" si="13"/>
        <v>6.3453460092858821E-2</v>
      </c>
      <c r="F141" s="11">
        <f t="shared" si="13"/>
        <v>-3.7833635656905951E-2</v>
      </c>
      <c r="G141" s="11">
        <f t="shared" si="13"/>
        <v>2.7439024390244079E-2</v>
      </c>
      <c r="H141" s="11">
        <f t="shared" si="13"/>
        <v>-6.0826729492396585E-2</v>
      </c>
      <c r="I141" s="11">
        <f t="shared" si="13"/>
        <v>-3.8852672750977889E-2</v>
      </c>
      <c r="J141" s="11">
        <f t="shared" si="13"/>
        <v>2.840909090909088E-2</v>
      </c>
      <c r="K141" s="11">
        <f t="shared" si="13"/>
        <v>-3.8482152427912995E-2</v>
      </c>
      <c r="L141" s="11">
        <f t="shared" si="13"/>
        <v>2.4390243902439126E-2</v>
      </c>
      <c r="M141" s="11">
        <f t="shared" si="13"/>
        <v>-7.6923076923076886E-2</v>
      </c>
      <c r="N141" s="11">
        <f t="shared" si="13"/>
        <v>5.9046587215601291E-2</v>
      </c>
      <c r="O141" s="11">
        <f t="shared" si="13"/>
        <v>-1.2967581047381624E-2</v>
      </c>
      <c r="P141" s="11">
        <f t="shared" si="13"/>
        <v>-1.4851485148514912E-2</v>
      </c>
      <c r="Q141" s="11">
        <f t="shared" si="13"/>
        <v>2.3767082590611915E-2</v>
      </c>
      <c r="R141" s="11">
        <f t="shared" si="13"/>
        <v>-5.3228021978022004E-2</v>
      </c>
      <c r="S141" s="11">
        <f t="shared" si="13"/>
        <v>-1.9951632406287684E-2</v>
      </c>
      <c r="T141" s="11">
        <f t="shared" si="13"/>
        <v>-5.8754406580493537E-2</v>
      </c>
      <c r="U141" s="11">
        <f t="shared" si="13"/>
        <v>2.0727706531464368E-2</v>
      </c>
      <c r="V141" s="11">
        <f t="shared" si="13"/>
        <v>7.4231177094379944E-3</v>
      </c>
      <c r="W141" s="11">
        <f t="shared" si="13"/>
        <v>3.3317908375751916E-2</v>
      </c>
      <c r="X141" s="11">
        <f t="shared" si="13"/>
        <v>-3.9140811455847267E-2</v>
      </c>
      <c r="Y141" s="11">
        <f t="shared" si="13"/>
        <v>-1.6722408026755922E-3</v>
      </c>
      <c r="Z141" s="11">
        <f t="shared" si="13"/>
        <v>-1.5131578947368333E-2</v>
      </c>
      <c r="AA141" s="11">
        <f t="shared" si="13"/>
        <v>1.7913338174775958E-2</v>
      </c>
      <c r="AB141" s="11">
        <f t="shared" si="13"/>
        <v>-2.606469629974395E-2</v>
      </c>
      <c r="AD141" s="11"/>
    </row>
    <row r="142" spans="1:30" x14ac:dyDescent="0.3">
      <c r="A142" s="7">
        <v>38443</v>
      </c>
      <c r="B142" s="11">
        <f t="shared" ref="B142:AB142" si="14">(B19-B18)/B18</f>
        <v>-4.531371030209147E-2</v>
      </c>
      <c r="C142" s="11">
        <f t="shared" si="14"/>
        <v>-0.13452469595433114</v>
      </c>
      <c r="D142" s="11">
        <f t="shared" si="14"/>
        <v>2.6007139214686465E-2</v>
      </c>
      <c r="E142" s="11">
        <f t="shared" si="14"/>
        <v>1.8295218295218199E-2</v>
      </c>
      <c r="F142" s="11">
        <f t="shared" si="14"/>
        <v>-3.2588203608941581E-2</v>
      </c>
      <c r="G142" s="11">
        <f t="shared" si="14"/>
        <v>-3.5014836795252212E-2</v>
      </c>
      <c r="H142" s="11">
        <f t="shared" si="14"/>
        <v>-0.10809578107183584</v>
      </c>
      <c r="I142" s="11">
        <f t="shared" si="14"/>
        <v>-8.0575149213239258E-2</v>
      </c>
      <c r="J142" s="11">
        <f t="shared" si="14"/>
        <v>-8.1294396211523234E-2</v>
      </c>
      <c r="K142" s="11">
        <f t="shared" si="14"/>
        <v>-9.576365663322188E-2</v>
      </c>
      <c r="L142" s="11">
        <f t="shared" si="14"/>
        <v>3.7792894935751273E-3</v>
      </c>
      <c r="M142" s="11">
        <f t="shared" si="14"/>
        <v>-0.11111111111111115</v>
      </c>
      <c r="N142" s="11">
        <f t="shared" si="14"/>
        <v>-6.7007672634271209E-2</v>
      </c>
      <c r="O142" s="11">
        <f t="shared" si="14"/>
        <v>-0.16409802930773112</v>
      </c>
      <c r="P142" s="11">
        <f t="shared" si="14"/>
        <v>-6.7839195979899514E-2</v>
      </c>
      <c r="Q142" s="11">
        <f t="shared" si="14"/>
        <v>2.1861094989359696E-2</v>
      </c>
      <c r="R142" s="11">
        <f t="shared" si="14"/>
        <v>3.5908596300326383E-2</v>
      </c>
      <c r="S142" s="11">
        <f t="shared" si="14"/>
        <v>4.2566317088217009E-2</v>
      </c>
      <c r="T142" s="11">
        <f t="shared" si="14"/>
        <v>-5.8676654182272164E-2</v>
      </c>
      <c r="U142" s="11">
        <f t="shared" si="14"/>
        <v>-0.10752373995617237</v>
      </c>
      <c r="V142" s="11">
        <f t="shared" si="14"/>
        <v>-6.3157894736842633E-3</v>
      </c>
      <c r="W142" s="11">
        <f t="shared" si="14"/>
        <v>4.7021943573667749E-2</v>
      </c>
      <c r="X142" s="11">
        <f t="shared" si="14"/>
        <v>4.669647292598119E-2</v>
      </c>
      <c r="Y142" s="11">
        <f t="shared" si="14"/>
        <v>2.7039961713328609E-2</v>
      </c>
      <c r="Z142" s="11">
        <f t="shared" si="14"/>
        <v>1.8036072144288547E-2</v>
      </c>
      <c r="AA142" s="11">
        <f t="shared" si="14"/>
        <v>4.7562425683717307E-4</v>
      </c>
      <c r="AB142" s="11">
        <f t="shared" si="14"/>
        <v>-5.9259259259259352E-2</v>
      </c>
      <c r="AD142" s="11"/>
    </row>
    <row r="143" spans="1:30" x14ac:dyDescent="0.3">
      <c r="A143" s="7">
        <v>38473</v>
      </c>
      <c r="B143" s="11">
        <f t="shared" ref="B143:AB143" si="15">(B20-B19)/B19</f>
        <v>-6.1257606490872134E-2</v>
      </c>
      <c r="C143" s="11">
        <f t="shared" si="15"/>
        <v>0.10238026957269861</v>
      </c>
      <c r="D143" s="11">
        <f t="shared" si="15"/>
        <v>2.1868787276341835E-2</v>
      </c>
      <c r="E143" s="11">
        <f t="shared" si="15"/>
        <v>7.7991016741527169E-2</v>
      </c>
      <c r="F143" s="11">
        <f t="shared" si="15"/>
        <v>6.8763919821826253E-2</v>
      </c>
      <c r="G143" s="11">
        <f t="shared" si="15"/>
        <v>0.12361623616236149</v>
      </c>
      <c r="H143" s="11">
        <f t="shared" si="15"/>
        <v>4.3467143952953285E-2</v>
      </c>
      <c r="I143" s="11">
        <f t="shared" si="15"/>
        <v>-5.0162289760991947E-3</v>
      </c>
      <c r="J143" s="11">
        <f t="shared" si="15"/>
        <v>3.9518900343642534E-2</v>
      </c>
      <c r="K143" s="11">
        <f t="shared" si="15"/>
        <v>5.252126741462218E-2</v>
      </c>
      <c r="L143" s="11">
        <f t="shared" si="15"/>
        <v>7.9066265060241288E-3</v>
      </c>
      <c r="M143" s="11">
        <f t="shared" si="15"/>
        <v>0.2128378378378378</v>
      </c>
      <c r="N143" s="11">
        <f t="shared" si="15"/>
        <v>9.9780701754385984E-2</v>
      </c>
      <c r="O143" s="11">
        <f t="shared" si="15"/>
        <v>-8.3119238325524737E-3</v>
      </c>
      <c r="P143" s="11">
        <f t="shared" si="15"/>
        <v>-5.3523296110897213E-2</v>
      </c>
      <c r="Q143" s="11">
        <f t="shared" si="15"/>
        <v>-1.7417644831503251E-2</v>
      </c>
      <c r="R143" s="11">
        <f t="shared" si="15"/>
        <v>7.3529411764706185E-3</v>
      </c>
      <c r="S143" s="11">
        <f t="shared" si="15"/>
        <v>2.7218934911242658E-2</v>
      </c>
      <c r="T143" s="11">
        <f t="shared" si="15"/>
        <v>5.5702917771883201E-2</v>
      </c>
      <c r="U143" s="11">
        <f t="shared" si="15"/>
        <v>7.8572597806514464E-3</v>
      </c>
      <c r="V143" s="11">
        <f t="shared" si="15"/>
        <v>3.3898305084745797E-2</v>
      </c>
      <c r="W143" s="11">
        <f t="shared" si="15"/>
        <v>-4.3199315654405393E-2</v>
      </c>
      <c r="X143" s="11">
        <f t="shared" si="15"/>
        <v>2.3255813953488299E-2</v>
      </c>
      <c r="Y143" s="11">
        <f t="shared" si="15"/>
        <v>1.8406337371854594E-2</v>
      </c>
      <c r="Z143" s="11">
        <f t="shared" si="15"/>
        <v>-1.7716535433070838E-2</v>
      </c>
      <c r="AA143" s="11">
        <f t="shared" si="15"/>
        <v>5.3482291419063466E-2</v>
      </c>
      <c r="AB143" s="11">
        <f t="shared" si="15"/>
        <v>5.0800101600203922E-3</v>
      </c>
      <c r="AD143" s="11"/>
    </row>
    <row r="144" spans="1:30" x14ac:dyDescent="0.3">
      <c r="A144" s="7">
        <v>38504</v>
      </c>
      <c r="B144" s="11">
        <f t="shared" ref="B144:AB144" si="16">(B21-B20)/B20</f>
        <v>-3.5868625756266287E-2</v>
      </c>
      <c r="C144" s="11">
        <f t="shared" si="16"/>
        <v>-7.4141519250780288E-2</v>
      </c>
      <c r="D144" s="11">
        <f t="shared" si="16"/>
        <v>-9.4844357976653845E-3</v>
      </c>
      <c r="E144" s="11">
        <f t="shared" si="16"/>
        <v>3.2765151515151594E-2</v>
      </c>
      <c r="F144" s="11">
        <f t="shared" si="16"/>
        <v>1.2763740557436884E-2</v>
      </c>
      <c r="G144" s="11">
        <f t="shared" si="16"/>
        <v>-1.6420361247947494E-2</v>
      </c>
      <c r="H144" s="11">
        <f t="shared" si="16"/>
        <v>3.9696152903700009E-2</v>
      </c>
      <c r="I144" s="11">
        <f t="shared" si="16"/>
        <v>-7.5029655990510008E-2</v>
      </c>
      <c r="J144" s="11">
        <f t="shared" si="16"/>
        <v>-8.2231404958677617E-2</v>
      </c>
      <c r="K144" s="11">
        <f t="shared" si="16"/>
        <v>-9.3241185428136433E-2</v>
      </c>
      <c r="L144" s="11">
        <f t="shared" si="16"/>
        <v>-4.4452745610758362E-2</v>
      </c>
      <c r="M144" s="11">
        <f t="shared" si="16"/>
        <v>3.4818941504178275E-2</v>
      </c>
      <c r="N144" s="11">
        <f t="shared" si="16"/>
        <v>4.7856430707876416E-2</v>
      </c>
      <c r="O144" s="11">
        <f t="shared" si="16"/>
        <v>-1.7829929899420931E-2</v>
      </c>
      <c r="P144" s="11">
        <f t="shared" si="16"/>
        <v>-6.2245728234336765E-2</v>
      </c>
      <c r="Q144" s="11">
        <f t="shared" si="16"/>
        <v>-3.1406551059730163E-2</v>
      </c>
      <c r="R144" s="11">
        <f t="shared" si="16"/>
        <v>-1.2165450121654427E-2</v>
      </c>
      <c r="S144" s="11">
        <f t="shared" si="16"/>
        <v>-5.8179723502304034E-2</v>
      </c>
      <c r="T144" s="11">
        <f t="shared" si="16"/>
        <v>-0.10301507537688431</v>
      </c>
      <c r="U144" s="11">
        <f t="shared" si="16"/>
        <v>-5.6845866493422118E-2</v>
      </c>
      <c r="V144" s="11">
        <f t="shared" si="16"/>
        <v>-2.663934426229506E-2</v>
      </c>
      <c r="W144" s="11">
        <f t="shared" si="16"/>
        <v>-3.8891372373714837E-2</v>
      </c>
      <c r="X144" s="11">
        <f t="shared" si="16"/>
        <v>-3.7569573283858938E-2</v>
      </c>
      <c r="Y144" s="11">
        <f t="shared" si="16"/>
        <v>-4.346831388698235E-2</v>
      </c>
      <c r="Z144" s="11">
        <f t="shared" si="16"/>
        <v>1.6032064128256526E-2</v>
      </c>
      <c r="AA144" s="11">
        <f t="shared" si="16"/>
        <v>-3.7454873646209468E-2</v>
      </c>
      <c r="AB144" s="11">
        <f t="shared" si="16"/>
        <v>2.0470053070508018E-2</v>
      </c>
      <c r="AD144" s="11"/>
    </row>
    <row r="145" spans="1:30" x14ac:dyDescent="0.3">
      <c r="A145" s="7">
        <v>38534</v>
      </c>
      <c r="B145" s="11">
        <f t="shared" ref="B145:AB145" si="17">(B22-B21)/B21</f>
        <v>7.3509636934110292E-2</v>
      </c>
      <c r="C145" s="11">
        <f t="shared" si="17"/>
        <v>0.15875245855577405</v>
      </c>
      <c r="D145" s="11">
        <f t="shared" si="17"/>
        <v>3.3390621163761521E-2</v>
      </c>
      <c r="E145" s="11">
        <f t="shared" si="17"/>
        <v>1.8338529249950505E-4</v>
      </c>
      <c r="F145" s="11">
        <f t="shared" si="17"/>
        <v>0.13657407407407393</v>
      </c>
      <c r="G145" s="11">
        <f t="shared" si="17"/>
        <v>3.3388981636061368E-3</v>
      </c>
      <c r="H145" s="11">
        <f t="shared" si="17"/>
        <v>3.7473485741220912E-2</v>
      </c>
      <c r="I145" s="11">
        <f t="shared" si="17"/>
        <v>-7.6947739660148118E-3</v>
      </c>
      <c r="J145" s="11">
        <f t="shared" si="17"/>
        <v>1.8009905447996334E-2</v>
      </c>
      <c r="K145" s="11">
        <f t="shared" si="17"/>
        <v>3.8108771476553456E-2</v>
      </c>
      <c r="L145" s="11">
        <f t="shared" si="17"/>
        <v>-4.3002345582486097E-3</v>
      </c>
      <c r="M145" s="11">
        <f t="shared" si="17"/>
        <v>0.16890982503364749</v>
      </c>
      <c r="N145" s="11">
        <f t="shared" si="17"/>
        <v>4.7573739295908662E-2</v>
      </c>
      <c r="O145" s="11">
        <f t="shared" si="17"/>
        <v>0.12474786656322717</v>
      </c>
      <c r="P145" s="11">
        <f t="shared" si="17"/>
        <v>4.6420824295010855E-2</v>
      </c>
      <c r="Q145" s="11">
        <f t="shared" si="17"/>
        <v>-1.5914064054107901E-2</v>
      </c>
      <c r="R145" s="11">
        <f t="shared" si="17"/>
        <v>4.5742434904996127E-3</v>
      </c>
      <c r="S145" s="11">
        <f t="shared" si="17"/>
        <v>4.7706422018348474E-2</v>
      </c>
      <c r="T145" s="11">
        <f t="shared" si="17"/>
        <v>0.12324929971988781</v>
      </c>
      <c r="U145" s="11">
        <f t="shared" si="17"/>
        <v>3.7368692956776334E-2</v>
      </c>
      <c r="V145" s="11">
        <f t="shared" si="17"/>
        <v>3.4736842105263163E-2</v>
      </c>
      <c r="W145" s="11">
        <f t="shared" si="17"/>
        <v>8.3720930232558007E-3</v>
      </c>
      <c r="X145" s="11">
        <f t="shared" si="17"/>
        <v>3.132530120481921E-2</v>
      </c>
      <c r="Y145" s="11">
        <f t="shared" si="17"/>
        <v>6.0033484812245824E-2</v>
      </c>
      <c r="Z145" s="11">
        <f t="shared" si="17"/>
        <v>4.3392504930966358E-2</v>
      </c>
      <c r="AA145" s="11">
        <f t="shared" si="17"/>
        <v>-1.2658227848101247E-2</v>
      </c>
      <c r="AB145" s="11">
        <f t="shared" si="17"/>
        <v>2.3774145616641922E-2</v>
      </c>
      <c r="AD145" s="11"/>
    </row>
    <row r="146" spans="1:30" x14ac:dyDescent="0.3">
      <c r="A146" s="7">
        <v>38565</v>
      </c>
      <c r="B146" s="11">
        <f t="shared" ref="B146:AB146" si="18">(B23-B22)/B22</f>
        <v>-3.9665970772442563E-2</v>
      </c>
      <c r="C146" s="11">
        <f t="shared" si="18"/>
        <v>9.9418040737148425E-2</v>
      </c>
      <c r="D146" s="11">
        <f t="shared" si="18"/>
        <v>4.2765502494654245E-3</v>
      </c>
      <c r="E146" s="11">
        <f t="shared" si="18"/>
        <v>1.9068573524019052E-2</v>
      </c>
      <c r="F146" s="11">
        <f t="shared" si="18"/>
        <v>2.9192124915139155E-2</v>
      </c>
      <c r="G146" s="11">
        <f t="shared" si="18"/>
        <v>-7.9866888519134843E-2</v>
      </c>
      <c r="H146" s="11">
        <f t="shared" si="18"/>
        <v>6.6333484779645485E-2</v>
      </c>
      <c r="I146" s="11">
        <f t="shared" si="18"/>
        <v>-6.4943457189014481E-2</v>
      </c>
      <c r="J146" s="11">
        <f t="shared" si="18"/>
        <v>-1.7249004865103962E-2</v>
      </c>
      <c r="K146" s="11">
        <f t="shared" si="18"/>
        <v>-3.1607765057242485E-2</v>
      </c>
      <c r="L146" s="11">
        <f t="shared" si="18"/>
        <v>-2.5520219866509566E-2</v>
      </c>
      <c r="M146" s="11">
        <f t="shared" si="18"/>
        <v>-3.5118019573978088E-2</v>
      </c>
      <c r="N146" s="11">
        <f t="shared" si="18"/>
        <v>0.12761126248864663</v>
      </c>
      <c r="O146" s="11">
        <f t="shared" si="18"/>
        <v>-3.1590564215753791E-2</v>
      </c>
      <c r="P146" s="11">
        <f t="shared" si="18"/>
        <v>-1.6169154228855745E-2</v>
      </c>
      <c r="Q146" s="11">
        <f t="shared" si="18"/>
        <v>-3.8407115423488526E-3</v>
      </c>
      <c r="R146" s="11">
        <f t="shared" si="18"/>
        <v>-3.5376532399299526E-2</v>
      </c>
      <c r="S146" s="11">
        <f t="shared" si="18"/>
        <v>5.8377116170462012E-3</v>
      </c>
      <c r="T146" s="11">
        <f t="shared" si="18"/>
        <v>4.0731504571903596E-2</v>
      </c>
      <c r="U146" s="11">
        <f t="shared" si="18"/>
        <v>-4.5650730411686588E-2</v>
      </c>
      <c r="V146" s="11">
        <f t="shared" si="18"/>
        <v>5.5951169888097729E-2</v>
      </c>
      <c r="W146" s="11">
        <f t="shared" si="18"/>
        <v>-7.8874538745387496E-2</v>
      </c>
      <c r="X146" s="11">
        <f t="shared" si="18"/>
        <v>7.1962616822430034E-2</v>
      </c>
      <c r="Y146" s="11">
        <f t="shared" si="18"/>
        <v>-2.7075812274367653E-3</v>
      </c>
      <c r="Z146" s="11">
        <f t="shared" si="18"/>
        <v>-1.5122873345935629E-2</v>
      </c>
      <c r="AA146" s="11">
        <f t="shared" si="18"/>
        <v>-9.7340930674263207E-3</v>
      </c>
      <c r="AB146" s="11">
        <f t="shared" si="18"/>
        <v>-8.5873246250604843E-2</v>
      </c>
      <c r="AD146" s="11"/>
    </row>
    <row r="147" spans="1:30" x14ac:dyDescent="0.3">
      <c r="A147" s="7">
        <v>38596</v>
      </c>
      <c r="B147" s="11">
        <f t="shared" ref="B147:AB147" si="19">(B24-B23)/B23</f>
        <v>-8.8695652173913009E-2</v>
      </c>
      <c r="C147" s="11">
        <f t="shared" si="19"/>
        <v>0.14336127040141156</v>
      </c>
      <c r="D147" s="11">
        <f t="shared" si="19"/>
        <v>3.9981074047787973E-2</v>
      </c>
      <c r="E147" s="11">
        <f t="shared" si="19"/>
        <v>1.3853904282115926E-2</v>
      </c>
      <c r="F147" s="11">
        <f t="shared" si="19"/>
        <v>5.8707124010554133E-2</v>
      </c>
      <c r="G147" s="11">
        <f t="shared" si="19"/>
        <v>1.6877637130801756E-2</v>
      </c>
      <c r="H147" s="11">
        <f t="shared" si="19"/>
        <v>5.411163187047293E-2</v>
      </c>
      <c r="I147" s="11">
        <f t="shared" si="19"/>
        <v>-1.0020732550103755E-2</v>
      </c>
      <c r="J147" s="11">
        <f t="shared" si="19"/>
        <v>-4.2304230423042204E-2</v>
      </c>
      <c r="K147" s="11">
        <f t="shared" si="19"/>
        <v>7.0932922127987796E-2</v>
      </c>
      <c r="L147" s="11">
        <f t="shared" si="19"/>
        <v>8.0580177276389723E-3</v>
      </c>
      <c r="M147" s="11">
        <f t="shared" si="19"/>
        <v>-7.2195704057279278E-2</v>
      </c>
      <c r="N147" s="11">
        <f t="shared" si="19"/>
        <v>5.4772452678211965E-2</v>
      </c>
      <c r="O147" s="11">
        <f t="shared" si="19"/>
        <v>-4.9857549857551071E-3</v>
      </c>
      <c r="P147" s="11">
        <f t="shared" si="19"/>
        <v>-3.3712600084281528E-2</v>
      </c>
      <c r="Q147" s="11">
        <f t="shared" si="19"/>
        <v>-1.8262987012987704E-3</v>
      </c>
      <c r="R147" s="11">
        <f t="shared" si="19"/>
        <v>1.0893246187364247E-3</v>
      </c>
      <c r="S147" s="11">
        <f t="shared" si="19"/>
        <v>-1.2188044109112063E-2</v>
      </c>
      <c r="T147" s="11">
        <f t="shared" si="19"/>
        <v>3.2348242811501692E-2</v>
      </c>
      <c r="U147" s="11">
        <f t="shared" si="19"/>
        <v>3.0961906418507584E-2</v>
      </c>
      <c r="V147" s="11">
        <f t="shared" si="19"/>
        <v>5.3949903660886193E-2</v>
      </c>
      <c r="W147" s="11">
        <f t="shared" si="19"/>
        <v>-3.6054081121682471E-2</v>
      </c>
      <c r="X147" s="11">
        <f t="shared" si="19"/>
        <v>-6.0156931124673171E-2</v>
      </c>
      <c r="Y147" s="11">
        <f t="shared" si="19"/>
        <v>7.1719457013574531E-2</v>
      </c>
      <c r="Z147" s="11">
        <f t="shared" si="19"/>
        <v>-4.4785668586052639E-3</v>
      </c>
      <c r="AA147" s="11">
        <f t="shared" si="19"/>
        <v>3.69216015344042E-2</v>
      </c>
      <c r="AB147" s="11">
        <f t="shared" si="19"/>
        <v>-2.5403545911616855E-2</v>
      </c>
      <c r="AD147" s="11"/>
    </row>
    <row r="148" spans="1:30" x14ac:dyDescent="0.3">
      <c r="A148" s="7">
        <v>38626</v>
      </c>
      <c r="B148" s="11">
        <f t="shared" ref="B148:AB148" si="20">(B25-B24)/B24</f>
        <v>-5.2480916030534074E-3</v>
      </c>
      <c r="C148" s="11">
        <f t="shared" si="20"/>
        <v>7.4074074074074001E-2</v>
      </c>
      <c r="D148" s="11">
        <f t="shared" si="20"/>
        <v>-7.7343039126479395E-3</v>
      </c>
      <c r="E148" s="11">
        <f t="shared" si="20"/>
        <v>-4.8624667258207667E-2</v>
      </c>
      <c r="F148" s="11">
        <f t="shared" si="20"/>
        <v>-0.10072689511941851</v>
      </c>
      <c r="G148" s="11">
        <f t="shared" si="20"/>
        <v>-2.6081802015412048E-2</v>
      </c>
      <c r="H148" s="11">
        <f t="shared" si="20"/>
        <v>-0.11822958771220685</v>
      </c>
      <c r="I148" s="11">
        <f t="shared" si="20"/>
        <v>6.4223385689354276E-2</v>
      </c>
      <c r="J148" s="11">
        <f t="shared" si="20"/>
        <v>9.8684210526314518E-3</v>
      </c>
      <c r="K148" s="11">
        <f t="shared" si="20"/>
        <v>5.5075593952483841E-2</v>
      </c>
      <c r="L148" s="11">
        <f t="shared" si="20"/>
        <v>7.1942446043165359E-3</v>
      </c>
      <c r="M148" s="11">
        <f t="shared" si="20"/>
        <v>3.2154340836012176E-3</v>
      </c>
      <c r="N148" s="11">
        <f t="shared" si="20"/>
        <v>-3.9709812905689298E-2</v>
      </c>
      <c r="O148" s="11">
        <f t="shared" si="20"/>
        <v>2.0615604867573543E-2</v>
      </c>
      <c r="P148" s="11">
        <f t="shared" si="20"/>
        <v>-2.0933275185346725E-2</v>
      </c>
      <c r="Q148" s="11">
        <f t="shared" si="20"/>
        <v>-1.0367960967676317E-2</v>
      </c>
      <c r="R148" s="11">
        <f t="shared" si="20"/>
        <v>8.9952847297787464E-2</v>
      </c>
      <c r="S148" s="11">
        <f t="shared" si="20"/>
        <v>-9.4007050528789743E-3</v>
      </c>
      <c r="T148" s="11">
        <f t="shared" si="20"/>
        <v>-5.647969052224374E-2</v>
      </c>
      <c r="U148" s="11">
        <f t="shared" si="20"/>
        <v>3.5768516956301628E-2</v>
      </c>
      <c r="V148" s="11">
        <f t="shared" si="20"/>
        <v>1.8281535648994613E-2</v>
      </c>
      <c r="W148" s="11">
        <f t="shared" si="20"/>
        <v>3.6883116883116927E-2</v>
      </c>
      <c r="X148" s="11">
        <f t="shared" si="20"/>
        <v>-9.2764378478662221E-4</v>
      </c>
      <c r="Y148" s="11">
        <f t="shared" si="20"/>
        <v>-5.3620434874393059E-2</v>
      </c>
      <c r="Z148" s="11">
        <f t="shared" si="20"/>
        <v>8.3547557840616318E-3</v>
      </c>
      <c r="AA148" s="11">
        <f t="shared" si="20"/>
        <v>-1.0867052023121361E-2</v>
      </c>
      <c r="AB148" s="11">
        <f t="shared" si="20"/>
        <v>7.9554710833559597E-2</v>
      </c>
      <c r="AD148" s="11"/>
    </row>
    <row r="149" spans="1:30" x14ac:dyDescent="0.3">
      <c r="A149" s="7">
        <v>38657</v>
      </c>
      <c r="B149" s="11">
        <f t="shared" ref="B149:AB149" si="21">(B26-B25)/B25</f>
        <v>0.13525179856115108</v>
      </c>
      <c r="C149" s="11">
        <f t="shared" si="21"/>
        <v>0.17780172413793102</v>
      </c>
      <c r="D149" s="11">
        <f t="shared" si="21"/>
        <v>3.3012379642366002E-2</v>
      </c>
      <c r="E149" s="11">
        <f t="shared" si="21"/>
        <v>5.8944226823353922E-2</v>
      </c>
      <c r="F149" s="11">
        <f t="shared" si="21"/>
        <v>9.861431870669754E-2</v>
      </c>
      <c r="G149" s="11">
        <f t="shared" si="21"/>
        <v>5.477784540474733E-3</v>
      </c>
      <c r="H149" s="11">
        <f t="shared" si="21"/>
        <v>1.2147604859041806E-2</v>
      </c>
      <c r="I149" s="11">
        <f t="shared" si="21"/>
        <v>3.4765496884224409E-2</v>
      </c>
      <c r="J149" s="11">
        <f t="shared" si="21"/>
        <v>2.3266635644485809E-2</v>
      </c>
      <c r="K149" s="11">
        <f t="shared" si="21"/>
        <v>6.198112134652551E-2</v>
      </c>
      <c r="L149" s="11">
        <f t="shared" si="21"/>
        <v>5.3571428571428631E-2</v>
      </c>
      <c r="M149" s="11">
        <f t="shared" si="21"/>
        <v>9.5512820512820534E-2</v>
      </c>
      <c r="N149" s="11">
        <f t="shared" si="21"/>
        <v>5.8051689860835025E-2</v>
      </c>
      <c r="O149" s="11">
        <f t="shared" si="21"/>
        <v>8.837144059475377E-2</v>
      </c>
      <c r="P149" s="11">
        <f t="shared" si="21"/>
        <v>8.9532293986637049E-2</v>
      </c>
      <c r="Q149" s="11">
        <f t="shared" si="21"/>
        <v>-8.6277732128184417E-3</v>
      </c>
      <c r="R149" s="11">
        <f t="shared" si="21"/>
        <v>4.4592346089850243E-2</v>
      </c>
      <c r="S149" s="11">
        <f t="shared" si="21"/>
        <v>4.1518386714116421E-3</v>
      </c>
      <c r="T149" s="11">
        <f t="shared" si="21"/>
        <v>9.3070930709307068E-2</v>
      </c>
      <c r="U149" s="11">
        <f t="shared" si="21"/>
        <v>3.8442743117771613E-2</v>
      </c>
      <c r="V149" s="11">
        <f t="shared" si="21"/>
        <v>-2.9622980251346503E-2</v>
      </c>
      <c r="W149" s="11">
        <f t="shared" si="21"/>
        <v>5.5110220440881652E-2</v>
      </c>
      <c r="X149" s="11">
        <f t="shared" si="21"/>
        <v>7.9851439182915623E-2</v>
      </c>
      <c r="Y149" s="11">
        <f t="shared" si="21"/>
        <v>2.1414231541378562E-2</v>
      </c>
      <c r="Z149" s="11">
        <f t="shared" si="21"/>
        <v>4.4614404079031299E-2</v>
      </c>
      <c r="AA149" s="11">
        <f t="shared" si="21"/>
        <v>5.4230949041608231E-2</v>
      </c>
      <c r="AB149" s="11">
        <f t="shared" si="21"/>
        <v>2.6408450704225459E-2</v>
      </c>
      <c r="AD149" s="11"/>
    </row>
    <row r="150" spans="1:30" x14ac:dyDescent="0.3">
      <c r="A150" s="7">
        <v>38687</v>
      </c>
      <c r="B150" s="11">
        <f t="shared" ref="B150:AB150" si="22">(B27-B26)/B26</f>
        <v>7.900295732995341E-2</v>
      </c>
      <c r="C150" s="11">
        <f t="shared" si="22"/>
        <v>5.9926806953339538E-2</v>
      </c>
      <c r="D150" s="11">
        <f t="shared" si="22"/>
        <v>8.87705281846408E-4</v>
      </c>
      <c r="E150" s="11">
        <f t="shared" si="22"/>
        <v>3.0121543068521994E-2</v>
      </c>
      <c r="F150" s="11">
        <f t="shared" si="22"/>
        <v>0</v>
      </c>
      <c r="G150" s="11">
        <f t="shared" si="22"/>
        <v>-2.4213075060532604E-2</v>
      </c>
      <c r="H150" s="11">
        <f t="shared" si="22"/>
        <v>-9.5108695652172705E-3</v>
      </c>
      <c r="I150" s="11">
        <f t="shared" si="22"/>
        <v>-6.0221870047543983E-3</v>
      </c>
      <c r="J150" s="11">
        <f t="shared" si="22"/>
        <v>-2.8194633924511027E-2</v>
      </c>
      <c r="K150" s="11">
        <f t="shared" si="22"/>
        <v>5.9970014992503845E-2</v>
      </c>
      <c r="L150" s="11">
        <f t="shared" si="22"/>
        <v>-1.1676082862523626E-2</v>
      </c>
      <c r="M150" s="11">
        <f t="shared" si="22"/>
        <v>1.4628437682855471E-2</v>
      </c>
      <c r="N150" s="11">
        <f t="shared" si="22"/>
        <v>-3.2318677189026659E-2</v>
      </c>
      <c r="O150" s="11">
        <f t="shared" si="22"/>
        <v>-7.5396313957984379E-2</v>
      </c>
      <c r="P150" s="11">
        <f t="shared" si="22"/>
        <v>6.5821749795584597E-2</v>
      </c>
      <c r="Q150" s="11">
        <f t="shared" si="22"/>
        <v>-2.6730211355159537E-2</v>
      </c>
      <c r="R150" s="11">
        <f t="shared" si="22"/>
        <v>3.7591589678241472E-2</v>
      </c>
      <c r="S150" s="11">
        <f t="shared" si="22"/>
        <v>-5.5522740696987566E-2</v>
      </c>
      <c r="T150" s="11">
        <f t="shared" si="22"/>
        <v>-3.7509377344336617E-3</v>
      </c>
      <c r="U150" s="11">
        <f t="shared" si="22"/>
        <v>-1.2549019607843093E-2</v>
      </c>
      <c r="V150" s="11">
        <f t="shared" si="22"/>
        <v>3.7002775208140638E-2</v>
      </c>
      <c r="W150" s="11">
        <f t="shared" si="22"/>
        <v>8.2146248812915504E-2</v>
      </c>
      <c r="X150" s="11">
        <f t="shared" si="22"/>
        <v>-5.5030094582975107E-2</v>
      </c>
      <c r="Y150" s="11">
        <f t="shared" si="22"/>
        <v>1.2011356191308239E-2</v>
      </c>
      <c r="Z150" s="11">
        <f t="shared" si="22"/>
        <v>-1.7083587553386279E-2</v>
      </c>
      <c r="AA150" s="11">
        <f t="shared" si="22"/>
        <v>3.8580931263858136E-2</v>
      </c>
      <c r="AB150" s="11">
        <f t="shared" si="22"/>
        <v>-3.3325165400637083E-2</v>
      </c>
      <c r="AD150" s="11"/>
    </row>
    <row r="151" spans="1:30" x14ac:dyDescent="0.3">
      <c r="A151" s="7">
        <v>38718</v>
      </c>
      <c r="B151" s="11">
        <f t="shared" ref="B151:AB151" si="23">(B28-B27)/B27</f>
        <v>6.538762725137047E-2</v>
      </c>
      <c r="C151" s="11">
        <f t="shared" si="23"/>
        <v>5.0352467270896269E-2</v>
      </c>
      <c r="D151" s="11">
        <f t="shared" si="23"/>
        <v>2.1507760532150751E-2</v>
      </c>
      <c r="E151" s="11">
        <f t="shared" si="23"/>
        <v>-2.7530779753761961E-2</v>
      </c>
      <c r="F151" s="11">
        <f t="shared" si="23"/>
        <v>0.17994534370401519</v>
      </c>
      <c r="G151" s="11">
        <f t="shared" si="23"/>
        <v>8.4987593052109012E-2</v>
      </c>
      <c r="H151" s="11">
        <f t="shared" si="23"/>
        <v>4.61819844535893E-2</v>
      </c>
      <c r="I151" s="11">
        <f t="shared" si="23"/>
        <v>-7.8762755102040782E-2</v>
      </c>
      <c r="J151" s="11">
        <f t="shared" si="23"/>
        <v>5.5685540477304521E-2</v>
      </c>
      <c r="K151" s="11">
        <f t="shared" si="23"/>
        <v>-2.1721559911093206E-2</v>
      </c>
      <c r="L151" s="11">
        <f t="shared" si="23"/>
        <v>-6.5929878048780366E-2</v>
      </c>
      <c r="M151" s="11">
        <f t="shared" si="23"/>
        <v>-0.10034602076124569</v>
      </c>
      <c r="N151" s="11">
        <f t="shared" si="23"/>
        <v>8.8932038834951418E-2</v>
      </c>
      <c r="O151" s="11">
        <f t="shared" si="23"/>
        <v>-1.0872595483691124E-2</v>
      </c>
      <c r="P151" s="11">
        <f t="shared" si="23"/>
        <v>-2.9152282316839338E-2</v>
      </c>
      <c r="Q151" s="11">
        <f t="shared" si="23"/>
        <v>-4.2580370449222908E-2</v>
      </c>
      <c r="R151" s="11">
        <f t="shared" si="23"/>
        <v>1.0132023334356718E-2</v>
      </c>
      <c r="S151" s="11">
        <f t="shared" si="23"/>
        <v>2.6266416510318944E-2</v>
      </c>
      <c r="T151" s="11">
        <f t="shared" si="23"/>
        <v>3.8027108433735003E-2</v>
      </c>
      <c r="U151" s="11">
        <f t="shared" si="23"/>
        <v>-6.131850675138998E-2</v>
      </c>
      <c r="V151" s="11">
        <f t="shared" si="23"/>
        <v>-3.2114183764496089E-2</v>
      </c>
      <c r="W151" s="11">
        <f t="shared" si="23"/>
        <v>8.4686265906099151E-2</v>
      </c>
      <c r="X151" s="11">
        <f t="shared" si="23"/>
        <v>7.6433121019108263E-2</v>
      </c>
      <c r="Y151" s="11">
        <f t="shared" si="23"/>
        <v>2.8269313767803086E-2</v>
      </c>
      <c r="Z151" s="11">
        <f t="shared" si="23"/>
        <v>7.3867163252638202E-2</v>
      </c>
      <c r="AA151" s="11">
        <f t="shared" si="23"/>
        <v>4.3979504696840199E-2</v>
      </c>
      <c r="AB151" s="11">
        <f t="shared" si="23"/>
        <v>-1.4702154626109135E-2</v>
      </c>
      <c r="AD151" s="11"/>
    </row>
    <row r="152" spans="1:30" x14ac:dyDescent="0.3">
      <c r="A152" s="7">
        <v>38749</v>
      </c>
      <c r="B152" s="11">
        <f t="shared" ref="B152:AB152" si="24">(B29-B28)/B28</f>
        <v>-6.5049614112458631E-2</v>
      </c>
      <c r="C152" s="11">
        <f t="shared" si="24"/>
        <v>-9.3000958772770939E-2</v>
      </c>
      <c r="D152" s="11">
        <f t="shared" si="24"/>
        <v>2.7349685261558454E-2</v>
      </c>
      <c r="E152" s="11">
        <f t="shared" si="24"/>
        <v>6.8577457358888802E-2</v>
      </c>
      <c r="F152" s="11">
        <f t="shared" si="24"/>
        <v>7.6251558881168607E-2</v>
      </c>
      <c r="G152" s="11">
        <f t="shared" si="24"/>
        <v>8.9765580331618092E-2</v>
      </c>
      <c r="H152" s="11">
        <f t="shared" si="24"/>
        <v>-4.1302447552447566E-2</v>
      </c>
      <c r="I152" s="11">
        <f t="shared" si="24"/>
        <v>3.73831775700934E-2</v>
      </c>
      <c r="J152" s="11">
        <f t="shared" si="24"/>
        <v>0.10593971631205677</v>
      </c>
      <c r="K152" s="11">
        <f t="shared" si="24"/>
        <v>6.0208613033150865E-2</v>
      </c>
      <c r="L152" s="11">
        <f t="shared" si="24"/>
        <v>1.1423908608731031E-2</v>
      </c>
      <c r="M152" s="11">
        <f t="shared" si="24"/>
        <v>-8.3333333333333273E-2</v>
      </c>
      <c r="N152" s="11">
        <f t="shared" si="24"/>
        <v>5.2068473609129848E-2</v>
      </c>
      <c r="O152" s="11">
        <f t="shared" si="24"/>
        <v>-1.0569334836527623E-2</v>
      </c>
      <c r="P152" s="11">
        <f t="shared" si="24"/>
        <v>1.1853022520742818E-2</v>
      </c>
      <c r="Q152" s="11">
        <f t="shared" si="24"/>
        <v>7.5605959528575366E-3</v>
      </c>
      <c r="R152" s="11">
        <f t="shared" si="24"/>
        <v>3.4954407294832783E-2</v>
      </c>
      <c r="S152" s="11">
        <f t="shared" si="24"/>
        <v>1.4015843997562488E-2</v>
      </c>
      <c r="T152" s="11">
        <f t="shared" si="24"/>
        <v>-2.5389916575988495E-3</v>
      </c>
      <c r="U152" s="11">
        <f t="shared" si="24"/>
        <v>1.7938737519038673E-2</v>
      </c>
      <c r="V152" s="11">
        <f t="shared" si="24"/>
        <v>-5.5299539170507372E-3</v>
      </c>
      <c r="W152" s="11">
        <f t="shared" si="24"/>
        <v>1.0517799352750873E-2</v>
      </c>
      <c r="X152" s="11">
        <f t="shared" si="24"/>
        <v>-4.2265426880811495E-2</v>
      </c>
      <c r="Y152" s="11">
        <f t="shared" si="24"/>
        <v>1.196222455403988E-2</v>
      </c>
      <c r="Z152" s="11">
        <f t="shared" si="24"/>
        <v>6.3583815028901605E-2</v>
      </c>
      <c r="AA152" s="11">
        <f t="shared" si="24"/>
        <v>5.9304703476482446E-3</v>
      </c>
      <c r="AB152" s="11">
        <f t="shared" si="24"/>
        <v>-1.6207872395163248E-2</v>
      </c>
      <c r="AD152" s="11"/>
    </row>
    <row r="153" spans="1:30" x14ac:dyDescent="0.3">
      <c r="A153" s="7">
        <v>38777</v>
      </c>
      <c r="B153" s="11">
        <f t="shared" ref="B153:AB153" si="25">(B30-B29)/B29</f>
        <v>4.2452830188679173E-2</v>
      </c>
      <c r="C153" s="11">
        <f t="shared" si="25"/>
        <v>-8.4264572636665633E-2</v>
      </c>
      <c r="D153" s="11">
        <f t="shared" si="25"/>
        <v>-2.472005070779636E-2</v>
      </c>
      <c r="E153" s="11">
        <f t="shared" si="25"/>
        <v>7.2075037024847827E-2</v>
      </c>
      <c r="F153" s="11">
        <f t="shared" si="25"/>
        <v>-1.7381228273464611E-2</v>
      </c>
      <c r="G153" s="11">
        <f t="shared" si="25"/>
        <v>7.0828961175236183E-2</v>
      </c>
      <c r="H153" s="11">
        <f t="shared" si="25"/>
        <v>2.6441759744700335E-2</v>
      </c>
      <c r="I153" s="11">
        <f t="shared" si="25"/>
        <v>4.8715382048715415E-2</v>
      </c>
      <c r="J153" s="11">
        <f t="shared" si="25"/>
        <v>-3.6072144288577098E-3</v>
      </c>
      <c r="K153" s="11">
        <f t="shared" si="25"/>
        <v>5.3964543152152801E-2</v>
      </c>
      <c r="L153" s="11">
        <f t="shared" si="25"/>
        <v>5.8087938684953662E-2</v>
      </c>
      <c r="M153" s="11">
        <f t="shared" si="25"/>
        <v>1.0489510489510389E-2</v>
      </c>
      <c r="N153" s="11">
        <f t="shared" si="25"/>
        <v>5.4237288135593267E-3</v>
      </c>
      <c r="O153" s="11">
        <f t="shared" si="25"/>
        <v>2.7773821392964009E-2</v>
      </c>
      <c r="P153" s="11">
        <f t="shared" si="25"/>
        <v>5.5056618508395168E-2</v>
      </c>
      <c r="Q153" s="11">
        <f t="shared" si="25"/>
        <v>2.714632531450004E-2</v>
      </c>
      <c r="R153" s="11">
        <f t="shared" si="25"/>
        <v>1.2041116005873825E-2</v>
      </c>
      <c r="S153" s="11">
        <f t="shared" si="25"/>
        <v>5.4086538461538373E-3</v>
      </c>
      <c r="T153" s="11">
        <f t="shared" si="25"/>
        <v>-1.6000000000000045E-2</v>
      </c>
      <c r="U153" s="11">
        <f t="shared" si="25"/>
        <v>2.8595178719866981E-2</v>
      </c>
      <c r="V153" s="11">
        <f t="shared" si="25"/>
        <v>-3.7071362372566403E-3</v>
      </c>
      <c r="W153" s="11">
        <f t="shared" si="25"/>
        <v>2.1617293835068021E-2</v>
      </c>
      <c r="X153" s="11">
        <f t="shared" si="25"/>
        <v>1.2797881729920527E-2</v>
      </c>
      <c r="Y153" s="11">
        <f t="shared" si="25"/>
        <v>-3.8365823309829974E-2</v>
      </c>
      <c r="Z153" s="11">
        <f t="shared" si="25"/>
        <v>-2.0108695652173776E-2</v>
      </c>
      <c r="AA153" s="11">
        <f t="shared" si="25"/>
        <v>-8.9449075015246536E-3</v>
      </c>
      <c r="AB153" s="11">
        <f t="shared" si="25"/>
        <v>4.5240585774058491E-2</v>
      </c>
      <c r="AD153" s="11"/>
    </row>
    <row r="154" spans="1:30" x14ac:dyDescent="0.3">
      <c r="A154" s="7">
        <v>38808</v>
      </c>
      <c r="B154" s="11">
        <f t="shared" ref="B154:AB154" si="26">(B31-B30)/B30</f>
        <v>0.10520361990950224</v>
      </c>
      <c r="C154" s="11">
        <f t="shared" si="26"/>
        <v>0.1223614775725594</v>
      </c>
      <c r="D154" s="11">
        <f t="shared" si="26"/>
        <v>2.6213171577123072E-2</v>
      </c>
      <c r="E154" s="11">
        <f t="shared" si="26"/>
        <v>7.0913277052954568E-2</v>
      </c>
      <c r="F154" s="11">
        <f t="shared" si="26"/>
        <v>5.8119946091644253E-2</v>
      </c>
      <c r="G154" s="11">
        <f t="shared" si="26"/>
        <v>-3.3317001469867699E-2</v>
      </c>
      <c r="H154" s="11">
        <f t="shared" si="26"/>
        <v>5.2631578947368363E-2</v>
      </c>
      <c r="I154" s="11">
        <f t="shared" si="26"/>
        <v>4.4861597200127383E-2</v>
      </c>
      <c r="J154" s="11">
        <f t="shared" si="26"/>
        <v>2.4135156878520624E-3</v>
      </c>
      <c r="K154" s="11">
        <f t="shared" si="26"/>
        <v>1.9408502772643201E-2</v>
      </c>
      <c r="L154" s="11">
        <f t="shared" si="26"/>
        <v>-5.3373999237514508E-3</v>
      </c>
      <c r="M154" s="11">
        <f t="shared" si="26"/>
        <v>-3.321799307958468E-2</v>
      </c>
      <c r="N154" s="11">
        <f t="shared" si="26"/>
        <v>-1.3149022252191523E-2</v>
      </c>
      <c r="O154" s="11">
        <f t="shared" si="26"/>
        <v>-1.5243902439024313E-3</v>
      </c>
      <c r="P154" s="11">
        <f t="shared" si="26"/>
        <v>5.1443375277572194E-2</v>
      </c>
      <c r="Q154" s="11">
        <f t="shared" si="26"/>
        <v>-1.0313708637730918E-2</v>
      </c>
      <c r="R154" s="11">
        <f t="shared" si="26"/>
        <v>9.8955310504933156E-2</v>
      </c>
      <c r="S154" s="11">
        <f t="shared" si="26"/>
        <v>1.7931858936043716E-3</v>
      </c>
      <c r="T154" s="11">
        <f t="shared" si="26"/>
        <v>6.2823355506282973E-3</v>
      </c>
      <c r="U154" s="11">
        <f t="shared" si="26"/>
        <v>0.12865686116049785</v>
      </c>
      <c r="V154" s="11">
        <f t="shared" si="26"/>
        <v>3.2558139534883686E-2</v>
      </c>
      <c r="W154" s="11">
        <f t="shared" si="26"/>
        <v>-2.3119122257053287E-2</v>
      </c>
      <c r="X154" s="11">
        <f t="shared" si="26"/>
        <v>-0.11285403050108932</v>
      </c>
      <c r="Y154" s="11">
        <f t="shared" si="26"/>
        <v>1.5527280569333751E-2</v>
      </c>
      <c r="Z154" s="11">
        <f t="shared" si="26"/>
        <v>-1.8302828618968488E-2</v>
      </c>
      <c r="AA154" s="11">
        <f t="shared" si="26"/>
        <v>8.34871794871795E-2</v>
      </c>
      <c r="AB154" s="11">
        <f t="shared" si="26"/>
        <v>-4.6785088816612398E-2</v>
      </c>
      <c r="AD154" s="11"/>
    </row>
    <row r="155" spans="1:30" x14ac:dyDescent="0.3">
      <c r="A155" s="7">
        <v>38838</v>
      </c>
      <c r="B155" s="11">
        <f t="shared" ref="B155:AB155" si="27">(B32-B31)/B31</f>
        <v>-5.6635960423063805E-2</v>
      </c>
      <c r="C155" s="11">
        <f t="shared" si="27"/>
        <v>-0.15089626799882461</v>
      </c>
      <c r="D155" s="11">
        <f t="shared" si="27"/>
        <v>1.0344099641123117E-2</v>
      </c>
      <c r="E155" s="11">
        <f t="shared" si="27"/>
        <v>1.0032965457934268E-3</v>
      </c>
      <c r="F155" s="11">
        <f t="shared" si="27"/>
        <v>-3.6777583187390578E-2</v>
      </c>
      <c r="G155" s="11">
        <f t="shared" si="27"/>
        <v>-6.082108464267609E-2</v>
      </c>
      <c r="H155" s="11">
        <f t="shared" si="27"/>
        <v>-1.181434599156108E-2</v>
      </c>
      <c r="I155" s="11">
        <f t="shared" si="27"/>
        <v>-2.7710109622411803E-2</v>
      </c>
      <c r="J155" s="11">
        <f t="shared" si="27"/>
        <v>9.109149277688601E-2</v>
      </c>
      <c r="K155" s="11">
        <f t="shared" si="27"/>
        <v>-5.0951949229374349E-2</v>
      </c>
      <c r="L155" s="11">
        <f t="shared" si="27"/>
        <v>-9.5822154082023762E-3</v>
      </c>
      <c r="M155" s="11">
        <f t="shared" si="27"/>
        <v>-9.1624910522548397E-2</v>
      </c>
      <c r="N155" s="11">
        <f t="shared" si="27"/>
        <v>-2.7331738981892142E-3</v>
      </c>
      <c r="O155" s="11">
        <f t="shared" si="27"/>
        <v>-2.623178348369189E-2</v>
      </c>
      <c r="P155" s="11">
        <f t="shared" si="27"/>
        <v>-5.8430130235832461E-2</v>
      </c>
      <c r="Q155" s="11">
        <f t="shared" si="27"/>
        <v>3.3868866695614307E-2</v>
      </c>
      <c r="R155" s="11">
        <f t="shared" si="27"/>
        <v>-6.0470029046738823E-2</v>
      </c>
      <c r="S155" s="11">
        <f t="shared" si="27"/>
        <v>4.9522673031026143E-2</v>
      </c>
      <c r="T155" s="11">
        <f t="shared" si="27"/>
        <v>-4.0396621373485181E-2</v>
      </c>
      <c r="U155" s="11">
        <f t="shared" si="27"/>
        <v>-1.5466132034941979E-2</v>
      </c>
      <c r="V155" s="11">
        <f t="shared" si="27"/>
        <v>-1.1711711711711623E-2</v>
      </c>
      <c r="W155" s="11">
        <f t="shared" si="27"/>
        <v>-2.1660649819494549E-2</v>
      </c>
      <c r="X155" s="11">
        <f t="shared" si="27"/>
        <v>-5.8447937131630538E-2</v>
      </c>
      <c r="Y155" s="11">
        <f t="shared" si="27"/>
        <v>-6.7954979825865416E-2</v>
      </c>
      <c r="Z155" s="11">
        <f t="shared" si="27"/>
        <v>-6.2146892655366914E-3</v>
      </c>
      <c r="AA155" s="11">
        <f t="shared" si="27"/>
        <v>-5.6796667928816992E-4</v>
      </c>
      <c r="AB155" s="11">
        <f t="shared" si="27"/>
        <v>7.9790026246719131E-2</v>
      </c>
      <c r="AD155" s="11"/>
    </row>
    <row r="156" spans="1:30" x14ac:dyDescent="0.3">
      <c r="A156" s="7">
        <v>38869</v>
      </c>
      <c r="B156" s="11">
        <f t="shared" ref="B156:AB156" si="28">(B33-B32)/B32</f>
        <v>2.0253164556962109E-2</v>
      </c>
      <c r="C156" s="11">
        <f t="shared" si="28"/>
        <v>-4.1875757051393007E-2</v>
      </c>
      <c r="D156" s="11">
        <f t="shared" si="28"/>
        <v>-2.110321771834513E-2</v>
      </c>
      <c r="E156" s="11">
        <f t="shared" si="28"/>
        <v>-1.6179839633448018E-2</v>
      </c>
      <c r="F156" s="11">
        <f t="shared" si="28"/>
        <v>2.0826446280991704E-2</v>
      </c>
      <c r="G156" s="11">
        <f t="shared" si="28"/>
        <v>-7.5553157042633871E-3</v>
      </c>
      <c r="H156" s="11">
        <f t="shared" si="28"/>
        <v>3.8001707941929842E-2</v>
      </c>
      <c r="I156" s="11">
        <f t="shared" si="28"/>
        <v>-2.1922956467272135E-2</v>
      </c>
      <c r="J156" s="11">
        <f t="shared" si="28"/>
        <v>-1.6550202280250195E-2</v>
      </c>
      <c r="K156" s="11">
        <f t="shared" si="28"/>
        <v>7.0405043943446599E-2</v>
      </c>
      <c r="L156" s="11">
        <f t="shared" si="28"/>
        <v>-3.0959752321981452E-2</v>
      </c>
      <c r="M156" s="11">
        <f t="shared" si="28"/>
        <v>-0.12765957446808504</v>
      </c>
      <c r="N156" s="11">
        <f t="shared" si="28"/>
        <v>-1.9184652278177537E-2</v>
      </c>
      <c r="O156" s="11">
        <f t="shared" si="28"/>
        <v>-3.8483466362599812E-2</v>
      </c>
      <c r="P156" s="11">
        <f t="shared" si="28"/>
        <v>-4.9345794392523373E-2</v>
      </c>
      <c r="Q156" s="11">
        <f t="shared" si="28"/>
        <v>-5.0398992020158524E-3</v>
      </c>
      <c r="R156" s="11">
        <f t="shared" si="28"/>
        <v>-1.4896008993816783E-2</v>
      </c>
      <c r="S156" s="11">
        <f t="shared" si="28"/>
        <v>-1.5918135304150149E-2</v>
      </c>
      <c r="T156" s="11">
        <f t="shared" si="28"/>
        <v>1.2629161882893297E-2</v>
      </c>
      <c r="U156" s="11">
        <f t="shared" si="28"/>
        <v>-3.4472727272727342E-2</v>
      </c>
      <c r="V156" s="11">
        <f t="shared" si="28"/>
        <v>2.7347310847766537E-2</v>
      </c>
      <c r="W156" s="11">
        <f t="shared" si="28"/>
        <v>9.4300943009430122E-2</v>
      </c>
      <c r="X156" s="11">
        <f t="shared" si="28"/>
        <v>2.8690662493479246E-2</v>
      </c>
      <c r="Y156" s="11">
        <f t="shared" si="28"/>
        <v>2.4834814308498435E-2</v>
      </c>
      <c r="Z156" s="11">
        <f t="shared" si="28"/>
        <v>7.049459920409315E-2</v>
      </c>
      <c r="AA156" s="11">
        <f t="shared" si="28"/>
        <v>1.4396666035233908E-2</v>
      </c>
      <c r="AB156" s="11">
        <f t="shared" si="28"/>
        <v>-5.8337384540593576E-3</v>
      </c>
      <c r="AD156" s="11"/>
    </row>
    <row r="157" spans="1:30" x14ac:dyDescent="0.3">
      <c r="A157" s="7">
        <v>38899</v>
      </c>
      <c r="B157" s="11">
        <f t="shared" ref="B157:AB157" si="29">(B34-B33)/B33</f>
        <v>-7.4796171570365097E-2</v>
      </c>
      <c r="C157" s="11">
        <f t="shared" si="29"/>
        <v>0.18674372403828782</v>
      </c>
      <c r="D157" s="11">
        <f t="shared" si="29"/>
        <v>-1.8996798292422637E-2</v>
      </c>
      <c r="E157" s="11">
        <f t="shared" si="29"/>
        <v>-5.4722747780526722E-2</v>
      </c>
      <c r="F157" s="11">
        <f t="shared" si="29"/>
        <v>-4.4203367875647617E-2</v>
      </c>
      <c r="G157" s="11">
        <f t="shared" si="29"/>
        <v>-8.4284937466014176E-2</v>
      </c>
      <c r="H157" s="11">
        <f t="shared" si="29"/>
        <v>5.9851912793089344E-2</v>
      </c>
      <c r="I157" s="11">
        <f t="shared" si="29"/>
        <v>-4.6429715017611249E-2</v>
      </c>
      <c r="J157" s="11">
        <f t="shared" si="29"/>
        <v>-1.0471204188481586E-2</v>
      </c>
      <c r="K157" s="11">
        <f t="shared" si="29"/>
        <v>-0.10397144132083884</v>
      </c>
      <c r="L157" s="11">
        <f t="shared" si="29"/>
        <v>-7.987220447284317E-3</v>
      </c>
      <c r="M157" s="11">
        <f t="shared" si="29"/>
        <v>-9.0334236675699772E-3</v>
      </c>
      <c r="N157" s="11">
        <f t="shared" si="29"/>
        <v>7.3349633251834044E-3</v>
      </c>
      <c r="O157" s="11">
        <f t="shared" si="29"/>
        <v>7.7082715683369444E-3</v>
      </c>
      <c r="P157" s="11">
        <f t="shared" si="29"/>
        <v>6.2524577270939824E-2</v>
      </c>
      <c r="Q157" s="11">
        <f t="shared" si="29"/>
        <v>4.3900379907133774E-2</v>
      </c>
      <c r="R157" s="11">
        <f t="shared" si="29"/>
        <v>9.5007132667617844E-2</v>
      </c>
      <c r="S157" s="11">
        <f t="shared" si="29"/>
        <v>3.4662045060658661E-2</v>
      </c>
      <c r="T157" s="11">
        <f t="shared" si="29"/>
        <v>5.3287981859410437E-2</v>
      </c>
      <c r="U157" s="11">
        <f t="shared" si="29"/>
        <v>-0.12850256101235305</v>
      </c>
      <c r="V157" s="11">
        <f t="shared" si="29"/>
        <v>8.8731144631765749E-2</v>
      </c>
      <c r="W157" s="11">
        <f t="shared" si="29"/>
        <v>0.10565754964406145</v>
      </c>
      <c r="X157" s="11">
        <f t="shared" si="29"/>
        <v>3.2961460446247572E-2</v>
      </c>
      <c r="Y157" s="11">
        <f t="shared" si="29"/>
        <v>1.6451756336149446E-2</v>
      </c>
      <c r="Z157" s="11">
        <f t="shared" si="29"/>
        <v>8.8157195963887436E-2</v>
      </c>
      <c r="AA157" s="11">
        <f t="shared" si="29"/>
        <v>-1.9421101774042937E-2</v>
      </c>
      <c r="AB157" s="11">
        <f t="shared" si="29"/>
        <v>-7.6283618581907034E-2</v>
      </c>
      <c r="AD157" s="11"/>
    </row>
    <row r="158" spans="1:30" x14ac:dyDescent="0.3">
      <c r="A158" s="7">
        <v>38930</v>
      </c>
      <c r="B158" s="11">
        <f t="shared" ref="B158:AB158" si="30">(B35-B34)/B34</f>
        <v>-4.0229885057471292E-2</v>
      </c>
      <c r="C158" s="11">
        <f t="shared" si="30"/>
        <v>-1.6740222188403506E-3</v>
      </c>
      <c r="D158" s="11">
        <f t="shared" si="30"/>
        <v>9.1383812010444234E-3</v>
      </c>
      <c r="E158" s="11">
        <f t="shared" si="30"/>
        <v>-2.8945342571208659E-2</v>
      </c>
      <c r="F158" s="11">
        <f t="shared" si="30"/>
        <v>-6.386583093342374E-2</v>
      </c>
      <c r="G158" s="11">
        <f t="shared" si="30"/>
        <v>0.22980997624703095</v>
      </c>
      <c r="H158" s="11">
        <f t="shared" si="30"/>
        <v>-1.3196196390452159E-2</v>
      </c>
      <c r="I158" s="11">
        <f t="shared" si="30"/>
        <v>1.7125587642713162E-2</v>
      </c>
      <c r="J158" s="11">
        <f t="shared" si="30"/>
        <v>-1.1337868480726053E-3</v>
      </c>
      <c r="K158" s="11">
        <f t="shared" si="30"/>
        <v>-3.5159362549800809E-2</v>
      </c>
      <c r="L158" s="11">
        <f t="shared" si="30"/>
        <v>4.1867954911433136E-2</v>
      </c>
      <c r="M158" s="11">
        <f t="shared" si="30"/>
        <v>0.2370100273473108</v>
      </c>
      <c r="N158" s="11">
        <f t="shared" si="30"/>
        <v>0.14597780859916773</v>
      </c>
      <c r="O158" s="11">
        <f t="shared" si="30"/>
        <v>5.0161812297734573E-2</v>
      </c>
      <c r="P158" s="11">
        <f t="shared" si="30"/>
        <v>2.035529237601779E-2</v>
      </c>
      <c r="Q158" s="11">
        <f t="shared" si="30"/>
        <v>3.9830165790537782E-2</v>
      </c>
      <c r="R158" s="11">
        <f t="shared" si="30"/>
        <v>7.8165711307957343E-4</v>
      </c>
      <c r="S158" s="11">
        <f t="shared" si="30"/>
        <v>6.7001675041876603E-3</v>
      </c>
      <c r="T158" s="11">
        <f t="shared" si="30"/>
        <v>1.471115895227844E-2</v>
      </c>
      <c r="U158" s="11">
        <f t="shared" si="30"/>
        <v>2.5064822817631734E-2</v>
      </c>
      <c r="V158" s="11">
        <f t="shared" si="30"/>
        <v>4.4009779951100322E-2</v>
      </c>
      <c r="W158" s="11">
        <f t="shared" si="30"/>
        <v>1.6265672653337743E-2</v>
      </c>
      <c r="X158" s="11">
        <f t="shared" si="30"/>
        <v>7.2164948453608185E-2</v>
      </c>
      <c r="Y158" s="11">
        <f t="shared" si="30"/>
        <v>0.1014873140857393</v>
      </c>
      <c r="Z158" s="11">
        <f t="shared" si="30"/>
        <v>3.8067349926793614E-2</v>
      </c>
      <c r="AA158" s="11">
        <f t="shared" si="30"/>
        <v>1.2759474385831302E-2</v>
      </c>
      <c r="AB158" s="11">
        <f t="shared" si="30"/>
        <v>8.7347803070407168E-3</v>
      </c>
      <c r="AD158" s="11"/>
    </row>
    <row r="159" spans="1:30" x14ac:dyDescent="0.3">
      <c r="A159" s="7">
        <v>38961</v>
      </c>
      <c r="B159" s="11">
        <f t="shared" ref="B159:AB159" si="31">(B36-B35)/B35</f>
        <v>-1.9161676646706604E-2</v>
      </c>
      <c r="C159" s="11">
        <f t="shared" si="31"/>
        <v>0.13460365853658557</v>
      </c>
      <c r="D159" s="11">
        <f t="shared" si="31"/>
        <v>6.7485985338507873E-2</v>
      </c>
      <c r="E159" s="11">
        <f t="shared" si="31"/>
        <v>5.2798477881718812E-2</v>
      </c>
      <c r="F159" s="11">
        <f t="shared" si="31"/>
        <v>-8.3242851972493825E-3</v>
      </c>
      <c r="G159" s="11">
        <f t="shared" si="31"/>
        <v>4.4905842588121664E-2</v>
      </c>
      <c r="H159" s="11">
        <f t="shared" si="31"/>
        <v>7.0796460176991037E-3</v>
      </c>
      <c r="I159" s="11">
        <f t="shared" si="31"/>
        <v>7.197094750742819E-2</v>
      </c>
      <c r="J159" s="11">
        <f t="shared" si="31"/>
        <v>4.2376087779039007E-2</v>
      </c>
      <c r="K159" s="11">
        <f t="shared" si="31"/>
        <v>7.6700732941054936E-2</v>
      </c>
      <c r="L159" s="11">
        <f t="shared" si="31"/>
        <v>4.3663060278207211E-2</v>
      </c>
      <c r="M159" s="11">
        <f t="shared" si="31"/>
        <v>6.6322770817980867E-2</v>
      </c>
      <c r="N159" s="11">
        <f t="shared" si="31"/>
        <v>5.7488653555220828E-3</v>
      </c>
      <c r="O159" s="11">
        <f t="shared" si="31"/>
        <v>1.1906429471914753E-2</v>
      </c>
      <c r="P159" s="11">
        <f t="shared" si="31"/>
        <v>-3.9898440333695842E-3</v>
      </c>
      <c r="Q159" s="11">
        <f t="shared" si="31"/>
        <v>4.2776589539179248E-3</v>
      </c>
      <c r="R159" s="11">
        <f t="shared" si="31"/>
        <v>2.863837542306695E-2</v>
      </c>
      <c r="S159" s="11">
        <f t="shared" si="31"/>
        <v>3.8824181919024005E-3</v>
      </c>
      <c r="T159" s="11">
        <f t="shared" si="31"/>
        <v>8.9462517680339373E-2</v>
      </c>
      <c r="U159" s="11">
        <f t="shared" si="31"/>
        <v>3.7942664418212479E-2</v>
      </c>
      <c r="V159" s="11">
        <f t="shared" si="31"/>
        <v>-7.3380171740827574E-2</v>
      </c>
      <c r="W159" s="11">
        <f t="shared" si="31"/>
        <v>3.334444814938313E-2</v>
      </c>
      <c r="X159" s="11">
        <f t="shared" si="31"/>
        <v>6.4102564102564041E-2</v>
      </c>
      <c r="Y159" s="11">
        <f t="shared" si="31"/>
        <v>1.1914217633042549E-3</v>
      </c>
      <c r="Z159" s="11">
        <f t="shared" si="31"/>
        <v>4.6074283027738618E-2</v>
      </c>
      <c r="AA159" s="11">
        <f t="shared" si="31"/>
        <v>1.0154193305754027E-2</v>
      </c>
      <c r="AB159" s="11">
        <f t="shared" si="31"/>
        <v>0.10312254001574389</v>
      </c>
      <c r="AD159" s="11"/>
    </row>
    <row r="160" spans="1:30" x14ac:dyDescent="0.3">
      <c r="A160" s="7">
        <v>38991</v>
      </c>
      <c r="B160" s="11">
        <f t="shared" ref="B160:AB160" si="32">(B37-B36)/B36</f>
        <v>3.0932030932030851E-2</v>
      </c>
      <c r="C160" s="11">
        <f t="shared" si="32"/>
        <v>5.3338707510412448E-2</v>
      </c>
      <c r="D160" s="11">
        <f t="shared" si="32"/>
        <v>3.3528580084831422E-2</v>
      </c>
      <c r="E160" s="11">
        <f t="shared" si="32"/>
        <v>1.2801204819277021E-2</v>
      </c>
      <c r="F160" s="11">
        <f t="shared" si="32"/>
        <v>-7.3357664233576578E-2</v>
      </c>
      <c r="G160" s="11">
        <f t="shared" si="32"/>
        <v>4.9907578558225425E-2</v>
      </c>
      <c r="H160" s="11">
        <f t="shared" si="32"/>
        <v>3.6125756688146875E-2</v>
      </c>
      <c r="I160" s="11">
        <f t="shared" si="32"/>
        <v>6.8986757006467572E-2</v>
      </c>
      <c r="J160" s="11">
        <f t="shared" si="32"/>
        <v>1.7785843920145133E-2</v>
      </c>
      <c r="K160" s="11">
        <f t="shared" si="32"/>
        <v>5.3883029721955938E-2</v>
      </c>
      <c r="L160" s="11">
        <f t="shared" si="32"/>
        <v>-5.183265457238081E-3</v>
      </c>
      <c r="M160" s="11">
        <f t="shared" si="32"/>
        <v>5.6668970283344743E-2</v>
      </c>
      <c r="N160" s="11">
        <f t="shared" si="32"/>
        <v>5.5655836341756956E-2</v>
      </c>
      <c r="O160" s="11">
        <f t="shared" si="32"/>
        <v>0.12679955703211532</v>
      </c>
      <c r="P160" s="11">
        <f t="shared" si="32"/>
        <v>-3.714493809176983E-2</v>
      </c>
      <c r="Q160" s="11">
        <f t="shared" si="32"/>
        <v>3.7947725072604084E-2</v>
      </c>
      <c r="R160" s="11">
        <f t="shared" si="32"/>
        <v>1.7463933181473167E-2</v>
      </c>
      <c r="S160" s="11">
        <f t="shared" si="32"/>
        <v>4.5856353591160123E-2</v>
      </c>
      <c r="T160" s="11">
        <f t="shared" si="32"/>
        <v>7.1729957805907324E-2</v>
      </c>
      <c r="U160" s="11">
        <f t="shared" si="32"/>
        <v>5.9463850528025941E-2</v>
      </c>
      <c r="V160" s="11">
        <f t="shared" si="32"/>
        <v>6.2342038753159246E-2</v>
      </c>
      <c r="W160" s="11">
        <f t="shared" si="32"/>
        <v>8.3898031623104385E-2</v>
      </c>
      <c r="X160" s="11">
        <f t="shared" si="32"/>
        <v>4.9483648881239337E-2</v>
      </c>
      <c r="Y160" s="11">
        <f t="shared" si="32"/>
        <v>2.7965093216977321E-2</v>
      </c>
      <c r="Z160" s="11">
        <f t="shared" si="32"/>
        <v>6.2471910112359579E-2</v>
      </c>
      <c r="AA160" s="11">
        <f t="shared" si="32"/>
        <v>3.7416232315711055E-2</v>
      </c>
      <c r="AB160" s="11">
        <f t="shared" si="32"/>
        <v>-9.5147478591815294E-4</v>
      </c>
      <c r="AD160" s="11"/>
    </row>
    <row r="161" spans="1:30" x14ac:dyDescent="0.3">
      <c r="A161" s="7">
        <v>39022</v>
      </c>
      <c r="B161" s="11">
        <f t="shared" ref="B161:AB161" si="33">(B38-B37)/B37</f>
        <v>8.3695223055665263E-2</v>
      </c>
      <c r="C161" s="11">
        <f t="shared" si="33"/>
        <v>0.13048469387755088</v>
      </c>
      <c r="D161" s="11">
        <f t="shared" si="33"/>
        <v>1.5829587649012999E-2</v>
      </c>
      <c r="E161" s="11">
        <f t="shared" si="33"/>
        <v>0.11256505576208169</v>
      </c>
      <c r="F161" s="11">
        <f t="shared" si="33"/>
        <v>2.1858999606144139E-2</v>
      </c>
      <c r="G161" s="11">
        <f t="shared" si="33"/>
        <v>0.11531690140845076</v>
      </c>
      <c r="H161" s="11">
        <f t="shared" si="33"/>
        <v>8.4055785902751617E-2</v>
      </c>
      <c r="I161" s="11">
        <f t="shared" si="33"/>
        <v>3.284356093344859E-2</v>
      </c>
      <c r="J161" s="11">
        <f t="shared" si="33"/>
        <v>5.0641940085592071E-2</v>
      </c>
      <c r="K161" s="11">
        <f t="shared" si="33"/>
        <v>7.7328966521105743E-3</v>
      </c>
      <c r="L161" s="11">
        <f t="shared" si="33"/>
        <v>4.83810941570521E-3</v>
      </c>
      <c r="M161" s="11">
        <f t="shared" si="33"/>
        <v>9.9411379986919526E-2</v>
      </c>
      <c r="N161" s="11">
        <f t="shared" si="33"/>
        <v>1.8808777429466985E-2</v>
      </c>
      <c r="O161" s="11">
        <f t="shared" si="33"/>
        <v>-1.2285012285013332E-3</v>
      </c>
      <c r="P161" s="11">
        <f t="shared" si="33"/>
        <v>3.7821482602110474E-4</v>
      </c>
      <c r="Q161" s="11">
        <f t="shared" si="33"/>
        <v>-1.6601380339488912E-2</v>
      </c>
      <c r="R161" s="11">
        <f t="shared" si="33"/>
        <v>-2.4626865671641837E-2</v>
      </c>
      <c r="S161" s="11">
        <f t="shared" si="33"/>
        <v>8.9804543053355369E-3</v>
      </c>
      <c r="T161" s="11">
        <f t="shared" si="33"/>
        <v>2.5439127801332412E-2</v>
      </c>
      <c r="U161" s="11">
        <f t="shared" si="33"/>
        <v>3.9104431835608217E-2</v>
      </c>
      <c r="V161" s="11">
        <f t="shared" si="33"/>
        <v>3.489294210943706E-2</v>
      </c>
      <c r="W161" s="11">
        <f t="shared" si="33"/>
        <v>-1.9946412622804454E-2</v>
      </c>
      <c r="X161" s="11">
        <f t="shared" si="33"/>
        <v>2.6240262402624049E-2</v>
      </c>
      <c r="Y161" s="11">
        <f t="shared" si="33"/>
        <v>-9.4539841790467864E-3</v>
      </c>
      <c r="Z161" s="11">
        <f t="shared" si="33"/>
        <v>-9.7292724196277672E-3</v>
      </c>
      <c r="AA161" s="11">
        <f t="shared" si="33"/>
        <v>-1.3996052395478091E-2</v>
      </c>
      <c r="AB161" s="11">
        <f t="shared" si="33"/>
        <v>-6.4523809523809539E-2</v>
      </c>
      <c r="AD161" s="11"/>
    </row>
    <row r="162" spans="1:30" x14ac:dyDescent="0.3">
      <c r="A162" s="7">
        <v>39052</v>
      </c>
      <c r="B162" s="11">
        <f t="shared" ref="B162:AB162" si="34">(B39-B38)/B38</f>
        <v>-3.2422586520947198E-2</v>
      </c>
      <c r="C162" s="11">
        <f t="shared" si="34"/>
        <v>-7.4466884801985725E-2</v>
      </c>
      <c r="D162" s="11">
        <f t="shared" si="34"/>
        <v>3.3282031550596461E-2</v>
      </c>
      <c r="E162" s="11">
        <f t="shared" si="34"/>
        <v>3.475006682705228E-3</v>
      </c>
      <c r="F162" s="11">
        <f t="shared" si="34"/>
        <v>-1.1370206205434639E-2</v>
      </c>
      <c r="G162" s="11">
        <f t="shared" si="34"/>
        <v>1.5785319652722913E-2</v>
      </c>
      <c r="H162" s="11">
        <f t="shared" si="34"/>
        <v>1.6863699582753803E-2</v>
      </c>
      <c r="I162" s="11">
        <f t="shared" si="34"/>
        <v>3.7935843793584362E-2</v>
      </c>
      <c r="J162" s="11">
        <f t="shared" si="34"/>
        <v>4.6164290563475881E-2</v>
      </c>
      <c r="K162" s="11">
        <f t="shared" si="34"/>
        <v>-5.8228762300261833E-2</v>
      </c>
      <c r="L162" s="11">
        <f t="shared" si="34"/>
        <v>6.2592592592592644E-2</v>
      </c>
      <c r="M162" s="11">
        <f t="shared" si="34"/>
        <v>0.24568709101725181</v>
      </c>
      <c r="N162" s="11">
        <f t="shared" si="34"/>
        <v>4.5874125874125891E-2</v>
      </c>
      <c r="O162" s="11">
        <f t="shared" si="34"/>
        <v>5.6949569495695081E-2</v>
      </c>
      <c r="P162" s="11">
        <f t="shared" si="34"/>
        <v>3.0245746691871484E-2</v>
      </c>
      <c r="Q162" s="11">
        <f t="shared" si="34"/>
        <v>1.7071320182094729E-3</v>
      </c>
      <c r="R162" s="11">
        <f t="shared" si="34"/>
        <v>4.3611323641928101E-2</v>
      </c>
      <c r="S162" s="11">
        <f t="shared" si="34"/>
        <v>3.0366492146596768E-2</v>
      </c>
      <c r="T162" s="11">
        <f t="shared" si="34"/>
        <v>5.6408741878322614E-2</v>
      </c>
      <c r="U162" s="11">
        <f t="shared" si="34"/>
        <v>-4.338842975206629E-2</v>
      </c>
      <c r="V162" s="11">
        <f t="shared" si="34"/>
        <v>2.9885057471264274E-2</v>
      </c>
      <c r="W162" s="11">
        <f t="shared" si="34"/>
        <v>-1.2150668286755728E-2</v>
      </c>
      <c r="X162" s="11">
        <f t="shared" si="34"/>
        <v>1.717938473831401E-2</v>
      </c>
      <c r="Y162" s="11">
        <f t="shared" si="34"/>
        <v>2.3568367744448648E-2</v>
      </c>
      <c r="Z162" s="11">
        <f t="shared" si="34"/>
        <v>5.4250320375907712E-2</v>
      </c>
      <c r="AA162" s="11">
        <f t="shared" si="34"/>
        <v>-3.130118289353969E-2</v>
      </c>
      <c r="AB162" s="11">
        <f t="shared" si="34"/>
        <v>5.3448714685670872E-3</v>
      </c>
      <c r="AD162" s="11"/>
    </row>
    <row r="163" spans="1:30" x14ac:dyDescent="0.3">
      <c r="A163" s="7">
        <v>39083</v>
      </c>
      <c r="B163" s="11">
        <f t="shared" ref="B163:AB163" si="35">(B40-B39)/B39</f>
        <v>8.2078313253012042E-2</v>
      </c>
      <c r="C163" s="11">
        <f t="shared" si="35"/>
        <v>1.0483969279531871E-2</v>
      </c>
      <c r="D163" s="11">
        <f t="shared" si="35"/>
        <v>-3.8167938931297787E-2</v>
      </c>
      <c r="E163" s="11">
        <f t="shared" si="35"/>
        <v>8.1246670218433591E-3</v>
      </c>
      <c r="F163" s="11">
        <f t="shared" si="35"/>
        <v>5.0097465886939578E-2</v>
      </c>
      <c r="G163" s="11">
        <f t="shared" si="35"/>
        <v>-2.6029526029525959E-2</v>
      </c>
      <c r="H163" s="11">
        <f t="shared" si="35"/>
        <v>-8.8904086168576351E-3</v>
      </c>
      <c r="I163" s="11">
        <f t="shared" si="35"/>
        <v>1.7468422467078703E-2</v>
      </c>
      <c r="J163" s="11">
        <f t="shared" si="35"/>
        <v>2.6281635301752069E-2</v>
      </c>
      <c r="K163" s="11">
        <f t="shared" si="35"/>
        <v>1.6391871165644251E-2</v>
      </c>
      <c r="L163" s="11">
        <f t="shared" si="35"/>
        <v>-3.1369815266643501E-2</v>
      </c>
      <c r="M163" s="11">
        <f t="shared" si="35"/>
        <v>0.17621776504297981</v>
      </c>
      <c r="N163" s="11">
        <f t="shared" si="35"/>
        <v>5.081572612998124E-2</v>
      </c>
      <c r="O163" s="11">
        <f t="shared" si="35"/>
        <v>2.0598161294076527E-2</v>
      </c>
      <c r="P163" s="11">
        <f t="shared" si="35"/>
        <v>-1.1743119266055056E-2</v>
      </c>
      <c r="Q163" s="11">
        <f t="shared" si="35"/>
        <v>1.1740200719560639E-2</v>
      </c>
      <c r="R163" s="11">
        <f t="shared" si="35"/>
        <v>6.2072336265884633E-2</v>
      </c>
      <c r="S163" s="11">
        <f t="shared" si="35"/>
        <v>-7.621951219512123E-3</v>
      </c>
      <c r="T163" s="11">
        <f t="shared" si="35"/>
        <v>2.7956388034660359E-4</v>
      </c>
      <c r="U163" s="11">
        <f t="shared" si="35"/>
        <v>-4.6590558469608086E-2</v>
      </c>
      <c r="V163" s="11">
        <f t="shared" si="35"/>
        <v>1.7857142857142873E-2</v>
      </c>
      <c r="W163" s="11">
        <f t="shared" si="35"/>
        <v>2.6445264452644505E-2</v>
      </c>
      <c r="X163" s="11">
        <f t="shared" si="35"/>
        <v>3.3385703063629139E-2</v>
      </c>
      <c r="Y163" s="11">
        <f t="shared" si="35"/>
        <v>1.4081826831589001E-2</v>
      </c>
      <c r="Z163" s="11">
        <f t="shared" si="35"/>
        <v>6.361426256077797E-2</v>
      </c>
      <c r="AA163" s="11">
        <f t="shared" si="35"/>
        <v>8.8108209656208997E-2</v>
      </c>
      <c r="AB163" s="11">
        <f t="shared" si="35"/>
        <v>3.2911392405063217E-2</v>
      </c>
      <c r="AD163" s="11"/>
    </row>
    <row r="164" spans="1:30" x14ac:dyDescent="0.3">
      <c r="A164" s="7">
        <v>39114</v>
      </c>
      <c r="B164" s="11">
        <f t="shared" ref="B164:AB164" si="36">(B41-B40)/B40</f>
        <v>3.4446764091858109E-2</v>
      </c>
      <c r="C164" s="11">
        <f t="shared" si="36"/>
        <v>-1.3029315960912032E-2</v>
      </c>
      <c r="D164" s="11">
        <f t="shared" si="36"/>
        <v>-2.3035230352303482E-2</v>
      </c>
      <c r="E164" s="11">
        <f t="shared" si="36"/>
        <v>-2.1931562954155062E-2</v>
      </c>
      <c r="F164" s="11">
        <f t="shared" si="36"/>
        <v>5.5689623166884031E-3</v>
      </c>
      <c r="G164" s="11">
        <f t="shared" si="36"/>
        <v>-2.5528520143597948E-2</v>
      </c>
      <c r="H164" s="11">
        <f t="shared" si="36"/>
        <v>-5.313092979127132E-2</v>
      </c>
      <c r="I164" s="11">
        <f t="shared" si="36"/>
        <v>3.0903328050713198E-2</v>
      </c>
      <c r="J164" s="11">
        <f t="shared" si="36"/>
        <v>-2.6240910527979711E-2</v>
      </c>
      <c r="K164" s="11">
        <f t="shared" si="36"/>
        <v>3.470715835140991E-2</v>
      </c>
      <c r="L164" s="11">
        <f t="shared" si="36"/>
        <v>-2.4109391867578201E-2</v>
      </c>
      <c r="M164" s="11">
        <f t="shared" si="36"/>
        <v>-2.8420625253755701E-3</v>
      </c>
      <c r="N164" s="11">
        <f t="shared" si="36"/>
        <v>-9.0862814965640123E-2</v>
      </c>
      <c r="O164" s="11">
        <f t="shared" si="36"/>
        <v>-5.9863169897377423E-2</v>
      </c>
      <c r="P164" s="11">
        <f t="shared" si="36"/>
        <v>7.463795024136656E-2</v>
      </c>
      <c r="Q164" s="11">
        <f t="shared" si="36"/>
        <v>-5.2405015908665489E-2</v>
      </c>
      <c r="R164" s="11">
        <f t="shared" si="36"/>
        <v>-3.0372756557754264E-2</v>
      </c>
      <c r="S164" s="11">
        <f t="shared" si="36"/>
        <v>-2.5089605734767127E-2</v>
      </c>
      <c r="T164" s="11">
        <f t="shared" si="36"/>
        <v>-1.4812744550027981E-2</v>
      </c>
      <c r="U164" s="11">
        <f t="shared" si="36"/>
        <v>3.3980582524271983E-3</v>
      </c>
      <c r="V164" s="11">
        <f t="shared" si="36"/>
        <v>-3.5087719298245647E-2</v>
      </c>
      <c r="W164" s="11">
        <f t="shared" si="36"/>
        <v>-1.3481126423007873E-2</v>
      </c>
      <c r="X164" s="11">
        <f t="shared" si="36"/>
        <v>-8.3998479665526316E-2</v>
      </c>
      <c r="Y164" s="11">
        <f t="shared" si="36"/>
        <v>-2.1204728842184321E-2</v>
      </c>
      <c r="Z164" s="11">
        <f t="shared" si="36"/>
        <v>-2.2095238095238029E-2</v>
      </c>
      <c r="AA164" s="11">
        <f t="shared" si="36"/>
        <v>-3.1250000000000042E-2</v>
      </c>
      <c r="AB164" s="11">
        <f t="shared" si="36"/>
        <v>1.2990196078431401E-2</v>
      </c>
      <c r="AD164" s="11"/>
    </row>
    <row r="165" spans="1:30" x14ac:dyDescent="0.3">
      <c r="A165" s="7">
        <v>39142</v>
      </c>
      <c r="B165" s="11">
        <f t="shared" ref="B165:AB165" si="37">(B42-B41)/B41</f>
        <v>1.4463504877228379E-2</v>
      </c>
      <c r="C165" s="11">
        <f t="shared" si="37"/>
        <v>9.8154259870431498E-2</v>
      </c>
      <c r="D165" s="11">
        <f t="shared" si="37"/>
        <v>-8.3217753120666087E-3</v>
      </c>
      <c r="E165" s="11">
        <f t="shared" si="37"/>
        <v>1.8911252195056134E-2</v>
      </c>
      <c r="F165" s="11">
        <f t="shared" si="37"/>
        <v>4.0243677312165396E-2</v>
      </c>
      <c r="G165" s="11">
        <f t="shared" si="37"/>
        <v>-1.5963978714695071E-2</v>
      </c>
      <c r="H165" s="11">
        <f t="shared" si="37"/>
        <v>7.9431590453634529E-2</v>
      </c>
      <c r="I165" s="11">
        <f t="shared" si="37"/>
        <v>-2.5621316935690495E-2</v>
      </c>
      <c r="J165" s="11">
        <f t="shared" si="37"/>
        <v>5.5194805194804597E-3</v>
      </c>
      <c r="K165" s="11">
        <f t="shared" si="37"/>
        <v>-5.8791359037462299E-2</v>
      </c>
      <c r="L165" s="11">
        <f t="shared" si="37"/>
        <v>1.2905604719763934E-2</v>
      </c>
      <c r="M165" s="11">
        <f t="shared" si="37"/>
        <v>0.26669381107491863</v>
      </c>
      <c r="N165" s="11">
        <f t="shared" si="37"/>
        <v>2.2116461366181388E-2</v>
      </c>
      <c r="O165" s="11">
        <f t="shared" si="37"/>
        <v>1.4190418435415424E-2</v>
      </c>
      <c r="P165" s="11">
        <f t="shared" si="37"/>
        <v>1.1748445058742219E-2</v>
      </c>
      <c r="Q165" s="11">
        <f t="shared" si="37"/>
        <v>-4.2464941734149823E-2</v>
      </c>
      <c r="R165" s="11">
        <f t="shared" si="37"/>
        <v>-2.040816326530611E-2</v>
      </c>
      <c r="S165" s="11">
        <f t="shared" si="37"/>
        <v>3.5714285714285698E-2</v>
      </c>
      <c r="T165" s="11">
        <f t="shared" si="37"/>
        <v>3.120567375886529E-2</v>
      </c>
      <c r="U165" s="11">
        <f t="shared" si="37"/>
        <v>3.1769069504918541E-2</v>
      </c>
      <c r="V165" s="11">
        <f t="shared" si="37"/>
        <v>5.2272727272727373E-2</v>
      </c>
      <c r="W165" s="11">
        <f t="shared" si="37"/>
        <v>9.110233829334867E-3</v>
      </c>
      <c r="X165" s="11">
        <f t="shared" si="37"/>
        <v>-1.0788381742738653E-2</v>
      </c>
      <c r="Y165" s="11">
        <f t="shared" si="37"/>
        <v>-5.1763803680980837E-3</v>
      </c>
      <c r="Z165" s="11">
        <f t="shared" si="37"/>
        <v>7.1679002726918573E-2</v>
      </c>
      <c r="AA165" s="11">
        <f t="shared" si="37"/>
        <v>-9.6239529495633427E-3</v>
      </c>
      <c r="AB165" s="11">
        <f t="shared" si="37"/>
        <v>-2.3469634647955453E-2</v>
      </c>
      <c r="AD165" s="11"/>
    </row>
    <row r="166" spans="1:30" x14ac:dyDescent="0.3">
      <c r="A166" s="7">
        <v>39173</v>
      </c>
      <c r="B166" s="11">
        <f t="shared" ref="B166:AB166" si="38">(B43-B42)/B42</f>
        <v>4.7082228116710811E-2</v>
      </c>
      <c r="C166" s="11">
        <f t="shared" si="38"/>
        <v>7.4131789848619734E-2</v>
      </c>
      <c r="D166" s="11">
        <f t="shared" si="38"/>
        <v>7.8521478521478519E-2</v>
      </c>
      <c r="E166" s="11">
        <f t="shared" si="38"/>
        <v>4.6002916611427795E-2</v>
      </c>
      <c r="F166" s="11">
        <f t="shared" si="38"/>
        <v>8.8198757763975136E-2</v>
      </c>
      <c r="G166" s="11">
        <f t="shared" si="38"/>
        <v>4.74209650582363E-2</v>
      </c>
      <c r="H166" s="11">
        <f t="shared" si="38"/>
        <v>5.1814345991561185E-2</v>
      </c>
      <c r="I166" s="11">
        <f t="shared" si="38"/>
        <v>-5.2590060478570292E-3</v>
      </c>
      <c r="J166" s="11">
        <f t="shared" si="38"/>
        <v>1.582176299644824E-2</v>
      </c>
      <c r="K166" s="11">
        <f t="shared" si="38"/>
        <v>-1.8496997869455845E-2</v>
      </c>
      <c r="L166" s="11">
        <f t="shared" si="38"/>
        <v>4.2591918456498061E-2</v>
      </c>
      <c r="M166" s="11">
        <f t="shared" si="38"/>
        <v>6.6538090646094519E-2</v>
      </c>
      <c r="N166" s="11">
        <f t="shared" si="38"/>
        <v>4.9849356340728575E-2</v>
      </c>
      <c r="O166" s="11">
        <f t="shared" si="38"/>
        <v>8.4429562305668518E-2</v>
      </c>
      <c r="P166" s="11">
        <f t="shared" si="38"/>
        <v>3.6202185792349684E-2</v>
      </c>
      <c r="Q166" s="11">
        <f t="shared" si="38"/>
        <v>6.580033003300341E-2</v>
      </c>
      <c r="R166" s="11">
        <f t="shared" si="38"/>
        <v>8.4544573643410892E-2</v>
      </c>
      <c r="S166" s="11">
        <f t="shared" si="38"/>
        <v>8.7221095334685722E-2</v>
      </c>
      <c r="T166" s="11">
        <f t="shared" si="38"/>
        <v>7.1526822558459463E-2</v>
      </c>
      <c r="U166" s="11">
        <f t="shared" si="38"/>
        <v>8.2838386995936306E-2</v>
      </c>
      <c r="V166" s="11">
        <f t="shared" si="38"/>
        <v>4.5356371490280704E-2</v>
      </c>
      <c r="W166" s="11">
        <f t="shared" si="38"/>
        <v>0.16430935901294016</v>
      </c>
      <c r="X166" s="11">
        <f t="shared" si="38"/>
        <v>7.4244966442953003E-2</v>
      </c>
      <c r="Y166" s="11">
        <f t="shared" si="38"/>
        <v>2.5245712083253078E-2</v>
      </c>
      <c r="Z166" s="11">
        <f t="shared" si="38"/>
        <v>-9.0876045074518349E-3</v>
      </c>
      <c r="AA166" s="11">
        <f t="shared" si="38"/>
        <v>3.2751484614000362E-2</v>
      </c>
      <c r="AB166" s="11">
        <f t="shared" si="38"/>
        <v>2.0564915758176372E-2</v>
      </c>
      <c r="AD166" s="11"/>
    </row>
    <row r="167" spans="1:30" x14ac:dyDescent="0.3">
      <c r="A167" s="7">
        <v>39203</v>
      </c>
      <c r="B167" s="11">
        <f t="shared" ref="B167:AB167" si="39">(B44-B43)/B43</f>
        <v>0.16877770740975295</v>
      </c>
      <c r="C167" s="11">
        <f t="shared" si="39"/>
        <v>0.2143005181347151</v>
      </c>
      <c r="D167" s="11">
        <f t="shared" si="39"/>
        <v>7.1137458317895585E-2</v>
      </c>
      <c r="E167" s="11">
        <f t="shared" si="39"/>
        <v>8.5551330798479083E-2</v>
      </c>
      <c r="F167" s="11">
        <f t="shared" si="39"/>
        <v>8.2028701891715489E-2</v>
      </c>
      <c r="G167" s="11">
        <f t="shared" si="39"/>
        <v>6.7513899920572558E-3</v>
      </c>
      <c r="H167" s="11">
        <f t="shared" si="39"/>
        <v>5.5198973042362078E-2</v>
      </c>
      <c r="I167" s="11">
        <f t="shared" si="39"/>
        <v>7.1900607983082176E-2</v>
      </c>
      <c r="J167" s="11">
        <f t="shared" si="39"/>
        <v>1.3032422123331219E-2</v>
      </c>
      <c r="K167" s="11">
        <f t="shared" si="39"/>
        <v>5.8608781450419457E-2</v>
      </c>
      <c r="L167" s="11">
        <f t="shared" si="39"/>
        <v>1.9553072625698279E-2</v>
      </c>
      <c r="M167" s="11">
        <f t="shared" si="39"/>
        <v>6.6305003013863856E-2</v>
      </c>
      <c r="N167" s="11">
        <f t="shared" si="39"/>
        <v>8.4529089486042319E-2</v>
      </c>
      <c r="O167" s="11">
        <f t="shared" si="39"/>
        <v>4.6978385531539373E-2</v>
      </c>
      <c r="P167" s="11">
        <f t="shared" si="39"/>
        <v>4.5154911008569582E-2</v>
      </c>
      <c r="Q167" s="11">
        <f t="shared" si="39"/>
        <v>-8.3220437391135996E-3</v>
      </c>
      <c r="R167" s="11">
        <f t="shared" si="39"/>
        <v>-5.1373687737324989E-3</v>
      </c>
      <c r="S167" s="11">
        <f t="shared" si="39"/>
        <v>1.5391791044776039E-2</v>
      </c>
      <c r="T167" s="11">
        <f t="shared" si="39"/>
        <v>4.7240051347881805E-2</v>
      </c>
      <c r="U167" s="11">
        <f t="shared" si="39"/>
        <v>6.8706697459584368E-2</v>
      </c>
      <c r="V167" s="11">
        <f t="shared" si="39"/>
        <v>3.1680440771349919E-2</v>
      </c>
      <c r="W167" s="11">
        <f t="shared" si="39"/>
        <v>1.9643318686999357E-2</v>
      </c>
      <c r="X167" s="11">
        <f t="shared" si="39"/>
        <v>2.850449043342446E-2</v>
      </c>
      <c r="Y167" s="11">
        <f t="shared" si="39"/>
        <v>-1.3157894736842158E-2</v>
      </c>
      <c r="Z167" s="11">
        <f t="shared" si="39"/>
        <v>6.7498165810711649E-2</v>
      </c>
      <c r="AA167" s="11">
        <f t="shared" si="39"/>
        <v>5.488761108207002E-2</v>
      </c>
      <c r="AB167" s="11">
        <f t="shared" si="39"/>
        <v>-2.1849963583393133E-3</v>
      </c>
      <c r="AD167" s="11"/>
    </row>
    <row r="168" spans="1:30" x14ac:dyDescent="0.3">
      <c r="A168" s="7">
        <v>39234</v>
      </c>
      <c r="B168" s="11">
        <f t="shared" ref="B168:AB168" si="40">(B45-B44)/B44</f>
        <v>-1.8152262259550113E-2</v>
      </c>
      <c r="C168" s="11">
        <f t="shared" si="40"/>
        <v>6.9977811913295197E-3</v>
      </c>
      <c r="D168" s="11">
        <f t="shared" si="40"/>
        <v>-5.8457281217571821E-2</v>
      </c>
      <c r="E168" s="11">
        <f t="shared" si="40"/>
        <v>-4.4016345592527845E-2</v>
      </c>
      <c r="F168" s="11">
        <f t="shared" si="40"/>
        <v>-3.6171816126600587E-3</v>
      </c>
      <c r="G168" s="11">
        <f t="shared" si="40"/>
        <v>3.4714003944773135E-2</v>
      </c>
      <c r="H168" s="11">
        <f t="shared" si="40"/>
        <v>3.375912408759122E-2</v>
      </c>
      <c r="I168" s="11">
        <f t="shared" si="40"/>
        <v>-2.8113440197287315E-2</v>
      </c>
      <c r="J168" s="11">
        <f t="shared" si="40"/>
        <v>-2.2905553812362735E-2</v>
      </c>
      <c r="K168" s="11">
        <f t="shared" si="40"/>
        <v>-4.9398825612825157E-3</v>
      </c>
      <c r="L168" s="11">
        <f t="shared" si="40"/>
        <v>2.6027397260274025E-2</v>
      </c>
      <c r="M168" s="11">
        <f t="shared" si="40"/>
        <v>-1.9785189372526931E-2</v>
      </c>
      <c r="N168" s="11">
        <f t="shared" si="40"/>
        <v>-2.2131344719749861E-2</v>
      </c>
      <c r="O168" s="11">
        <f t="shared" si="40"/>
        <v>-1.2639561828523308E-2</v>
      </c>
      <c r="P168" s="11">
        <f t="shared" si="40"/>
        <v>-3.1535793125197545E-3</v>
      </c>
      <c r="Q168" s="11">
        <f t="shared" si="40"/>
        <v>-2.6151444184231137E-2</v>
      </c>
      <c r="R168" s="11">
        <f t="shared" si="40"/>
        <v>-6.5110013471037245E-2</v>
      </c>
      <c r="S168" s="11">
        <f t="shared" si="40"/>
        <v>-6.4308681672025983E-3</v>
      </c>
      <c r="T168" s="11">
        <f t="shared" si="40"/>
        <v>4.1676881588625083E-3</v>
      </c>
      <c r="U168" s="11">
        <f t="shared" si="40"/>
        <v>-1.3236088600756401E-2</v>
      </c>
      <c r="V168" s="11">
        <f t="shared" si="40"/>
        <v>-3.3377837116155347E-3</v>
      </c>
      <c r="W168" s="11">
        <f t="shared" si="40"/>
        <v>-4.3346007604562753E-2</v>
      </c>
      <c r="X168" s="11">
        <f t="shared" si="40"/>
        <v>-3.9863325740318936E-2</v>
      </c>
      <c r="Y168" s="11">
        <f t="shared" si="40"/>
        <v>-3.71428571428572E-2</v>
      </c>
      <c r="Z168" s="11">
        <f t="shared" si="40"/>
        <v>4.1237113402060972E-3</v>
      </c>
      <c r="AA168" s="11">
        <f t="shared" si="40"/>
        <v>5.4509415262635995E-3</v>
      </c>
      <c r="AB168" s="11">
        <f t="shared" si="40"/>
        <v>1.0705596107055905E-2</v>
      </c>
      <c r="AD168" s="11"/>
    </row>
    <row r="169" spans="1:30" x14ac:dyDescent="0.3">
      <c r="A169" s="7">
        <v>39264</v>
      </c>
      <c r="B169" s="11">
        <f t="shared" ref="B169:AB169" si="41">(B46-B45)/B45</f>
        <v>-5.7395143487858867E-2</v>
      </c>
      <c r="C169" s="11">
        <f t="shared" si="41"/>
        <v>7.9661016949152591E-2</v>
      </c>
      <c r="D169" s="11">
        <f t="shared" si="41"/>
        <v>-4.07788390889052E-2</v>
      </c>
      <c r="E169" s="11">
        <f t="shared" si="41"/>
        <v>7.5598436736687813E-2</v>
      </c>
      <c r="F169" s="11">
        <f t="shared" si="41"/>
        <v>1.0739676297080529E-2</v>
      </c>
      <c r="G169" s="11">
        <f t="shared" si="41"/>
        <v>3.7743042317956478E-2</v>
      </c>
      <c r="H169" s="11">
        <f t="shared" si="41"/>
        <v>1.2062371285672155E-2</v>
      </c>
      <c r="I169" s="11">
        <f t="shared" si="41"/>
        <v>-8.094392286221766E-2</v>
      </c>
      <c r="J169" s="11">
        <f t="shared" si="41"/>
        <v>-3.3397559409120071E-2</v>
      </c>
      <c r="K169" s="11">
        <f t="shared" si="41"/>
        <v>-2.0606968902210456E-3</v>
      </c>
      <c r="L169" s="11">
        <f t="shared" si="41"/>
        <v>1.2349799732977217E-2</v>
      </c>
      <c r="M169" s="11">
        <f t="shared" si="41"/>
        <v>-0.17387543252595158</v>
      </c>
      <c r="N169" s="11">
        <f t="shared" si="41"/>
        <v>3.1734317343173411E-2</v>
      </c>
      <c r="O169" s="11">
        <f t="shared" si="41"/>
        <v>5.1312139961595928E-2</v>
      </c>
      <c r="P169" s="11">
        <f t="shared" si="41"/>
        <v>-5.0616893388168237E-2</v>
      </c>
      <c r="Q169" s="11">
        <f t="shared" si="41"/>
        <v>-1.8236472945891716E-2</v>
      </c>
      <c r="R169" s="11">
        <f t="shared" si="41"/>
        <v>-8.4774255523535083E-2</v>
      </c>
      <c r="S169" s="11">
        <f t="shared" si="41"/>
        <v>-3.6985668053628432E-3</v>
      </c>
      <c r="T169" s="11">
        <f t="shared" si="41"/>
        <v>-5.7128906250000083E-2</v>
      </c>
      <c r="U169" s="11">
        <f t="shared" si="41"/>
        <v>2.4500410621406954E-2</v>
      </c>
      <c r="V169" s="11">
        <f t="shared" si="41"/>
        <v>-5.2243804420629564E-2</v>
      </c>
      <c r="W169" s="11">
        <f t="shared" si="41"/>
        <v>-2.9146793852676055E-3</v>
      </c>
      <c r="X169" s="11">
        <f t="shared" si="41"/>
        <v>-1.6211941478845398E-2</v>
      </c>
      <c r="Y169" s="11">
        <f t="shared" si="41"/>
        <v>1.661721068249265E-2</v>
      </c>
      <c r="Z169" s="11">
        <f t="shared" si="41"/>
        <v>-4.8254620123203293E-2</v>
      </c>
      <c r="AA169" s="11">
        <f t="shared" si="41"/>
        <v>2.8749794644323971E-2</v>
      </c>
      <c r="AB169" s="11">
        <f t="shared" si="41"/>
        <v>-4.4776119402985065E-2</v>
      </c>
      <c r="AD169" s="11"/>
    </row>
    <row r="170" spans="1:30" x14ac:dyDescent="0.3">
      <c r="A170" s="7">
        <v>39295</v>
      </c>
      <c r="B170" s="11">
        <f t="shared" ref="B170:AB170" si="42">(B47-B46)/B46</f>
        <v>-3.9519906323184847E-2</v>
      </c>
      <c r="C170" s="11">
        <f t="shared" si="42"/>
        <v>5.1020408163265307E-2</v>
      </c>
      <c r="D170" s="11">
        <f t="shared" si="42"/>
        <v>1.340482573726547E-3</v>
      </c>
      <c r="E170" s="11">
        <f t="shared" si="42"/>
        <v>-6.188259339162018E-2</v>
      </c>
      <c r="F170" s="11">
        <f t="shared" si="42"/>
        <v>-3.8461538461538367E-2</v>
      </c>
      <c r="G170" s="11">
        <f t="shared" si="42"/>
        <v>0.10433504775900074</v>
      </c>
      <c r="H170" s="11">
        <f t="shared" si="42"/>
        <v>3.6627906976744132E-2</v>
      </c>
      <c r="I170" s="11">
        <f t="shared" si="42"/>
        <v>5.1352843732744326E-2</v>
      </c>
      <c r="J170" s="11">
        <f t="shared" si="42"/>
        <v>1.7940199335548145E-2</v>
      </c>
      <c r="K170" s="11">
        <f t="shared" si="42"/>
        <v>-9.5738689694012599E-3</v>
      </c>
      <c r="L170" s="11">
        <f t="shared" si="42"/>
        <v>2.9673590504452163E-3</v>
      </c>
      <c r="M170" s="11">
        <f t="shared" si="42"/>
        <v>-3.6998254799301876E-2</v>
      </c>
      <c r="N170" s="11">
        <f t="shared" si="42"/>
        <v>7.2007629947544186E-2</v>
      </c>
      <c r="O170" s="11">
        <f t="shared" si="42"/>
        <v>5.8244545915778885E-2</v>
      </c>
      <c r="P170" s="11">
        <f t="shared" si="42"/>
        <v>-4.5651449516827758E-2</v>
      </c>
      <c r="Q170" s="11">
        <f t="shared" si="42"/>
        <v>2.8169014084506949E-2</v>
      </c>
      <c r="R170" s="11">
        <f t="shared" si="42"/>
        <v>1.1807924429283728E-2</v>
      </c>
      <c r="S170" s="11">
        <f t="shared" si="42"/>
        <v>3.2018561484918689E-2</v>
      </c>
      <c r="T170" s="11">
        <f t="shared" si="42"/>
        <v>2.9000517866390591E-2</v>
      </c>
      <c r="U170" s="11">
        <f t="shared" si="42"/>
        <v>2.885771543086187E-2</v>
      </c>
      <c r="V170" s="11">
        <f t="shared" si="42"/>
        <v>4.3816254416961076E-2</v>
      </c>
      <c r="W170" s="11">
        <f t="shared" si="42"/>
        <v>1.0364071219771473E-2</v>
      </c>
      <c r="X170" s="11">
        <f t="shared" si="42"/>
        <v>-5.22508038585205E-3</v>
      </c>
      <c r="Y170" s="11">
        <f t="shared" si="42"/>
        <v>5.5652850749172977E-2</v>
      </c>
      <c r="Z170" s="11">
        <f t="shared" si="42"/>
        <v>1.7979144192736426E-2</v>
      </c>
      <c r="AA170" s="11">
        <f t="shared" si="42"/>
        <v>2.7307569466624097E-2</v>
      </c>
      <c r="AB170" s="11">
        <f t="shared" si="42"/>
        <v>-4.5614919354838766E-2</v>
      </c>
      <c r="AD170" s="11"/>
    </row>
    <row r="171" spans="1:30" x14ac:dyDescent="0.3">
      <c r="A171" s="7">
        <v>39326</v>
      </c>
      <c r="B171" s="11">
        <f t="shared" ref="B171:AB171" si="43">(B48-B47)/B47</f>
        <v>7.1014934471197749E-2</v>
      </c>
      <c r="C171" s="11">
        <f t="shared" si="43"/>
        <v>0.10821508588498865</v>
      </c>
      <c r="D171" s="11">
        <f t="shared" si="43"/>
        <v>1.2813157391470677E-2</v>
      </c>
      <c r="E171" s="11">
        <f t="shared" si="43"/>
        <v>8.5814572742677189E-2</v>
      </c>
      <c r="F171" s="11">
        <f t="shared" si="43"/>
        <v>3.5019455252918288E-2</v>
      </c>
      <c r="G171" s="11">
        <f t="shared" si="43"/>
        <v>3.792415169660681E-2</v>
      </c>
      <c r="H171" s="11">
        <f t="shared" si="43"/>
        <v>6.6320807627594E-2</v>
      </c>
      <c r="I171" s="11">
        <f t="shared" si="43"/>
        <v>1.6544117647058893E-2</v>
      </c>
      <c r="J171" s="11">
        <f t="shared" si="43"/>
        <v>2.3498694516971241E-2</v>
      </c>
      <c r="K171" s="11">
        <f t="shared" si="43"/>
        <v>-4.4067475360121226E-2</v>
      </c>
      <c r="L171" s="11">
        <f t="shared" si="43"/>
        <v>7.2320841551610643E-2</v>
      </c>
      <c r="M171" s="11">
        <f t="shared" si="43"/>
        <v>9.9673794853207681E-2</v>
      </c>
      <c r="N171" s="11">
        <f t="shared" si="43"/>
        <v>1.0676156583629824E-2</v>
      </c>
      <c r="O171" s="11">
        <f t="shared" si="43"/>
        <v>9.5886470419023866E-3</v>
      </c>
      <c r="P171" s="11">
        <f t="shared" si="43"/>
        <v>2.1648044692737463E-2</v>
      </c>
      <c r="Q171" s="11">
        <f t="shared" si="43"/>
        <v>6.3331348024617928E-2</v>
      </c>
      <c r="R171" s="11">
        <f t="shared" si="43"/>
        <v>2.9045643153526902E-2</v>
      </c>
      <c r="S171" s="11">
        <f t="shared" si="43"/>
        <v>7.5089928057554045E-2</v>
      </c>
      <c r="T171" s="11">
        <f t="shared" si="43"/>
        <v>0.10593860090588829</v>
      </c>
      <c r="U171" s="11">
        <f t="shared" si="43"/>
        <v>2.8437865212310058E-2</v>
      </c>
      <c r="V171" s="11">
        <f t="shared" si="43"/>
        <v>1.2863913337847074E-2</v>
      </c>
      <c r="W171" s="11">
        <f t="shared" si="43"/>
        <v>3.8137822198842597E-2</v>
      </c>
      <c r="X171" s="11">
        <f t="shared" si="43"/>
        <v>2.505050505050509E-2</v>
      </c>
      <c r="Y171" s="11">
        <f t="shared" si="43"/>
        <v>7.7050691244239633E-2</v>
      </c>
      <c r="Z171" s="11">
        <f t="shared" si="43"/>
        <v>6.1462380784175277E-2</v>
      </c>
      <c r="AA171" s="11">
        <f t="shared" si="43"/>
        <v>7.8346028291621433E-2</v>
      </c>
      <c r="AB171" s="11">
        <f t="shared" si="43"/>
        <v>2.6406126221296847E-4</v>
      </c>
      <c r="AD171" s="11"/>
    </row>
    <row r="172" spans="1:30" x14ac:dyDescent="0.3">
      <c r="A172" s="7">
        <v>39356</v>
      </c>
      <c r="B172" s="11">
        <f t="shared" ref="B172:AB172" si="44">(B49-B48)/B48</f>
        <v>1.6220830961866828E-2</v>
      </c>
      <c r="C172" s="11">
        <f t="shared" si="44"/>
        <v>0.23768448008625928</v>
      </c>
      <c r="D172" s="11">
        <f t="shared" si="44"/>
        <v>2.9078549848942582E-2</v>
      </c>
      <c r="E172" s="11">
        <f t="shared" si="44"/>
        <v>-6.0974250362278444E-2</v>
      </c>
      <c r="F172" s="11">
        <f t="shared" si="44"/>
        <v>-4.4210526315789436E-2</v>
      </c>
      <c r="G172" s="11">
        <f t="shared" si="44"/>
        <v>-2.243589743589753E-3</v>
      </c>
      <c r="H172" s="11">
        <f t="shared" si="44"/>
        <v>-2.2090729783037378E-2</v>
      </c>
      <c r="I172" s="11">
        <f t="shared" si="44"/>
        <v>-1.0333247222939588E-3</v>
      </c>
      <c r="J172" s="11">
        <f t="shared" si="44"/>
        <v>7.0153061224489431E-3</v>
      </c>
      <c r="K172" s="11">
        <f t="shared" si="44"/>
        <v>-1.3482700505601262E-2</v>
      </c>
      <c r="L172" s="11">
        <f t="shared" si="44"/>
        <v>-5.8246474555486739E-3</v>
      </c>
      <c r="M172" s="11">
        <f t="shared" si="44"/>
        <v>-8.5695451549110593E-3</v>
      </c>
      <c r="N172" s="11">
        <f t="shared" si="44"/>
        <v>3.7852112676056315E-2</v>
      </c>
      <c r="O172" s="11">
        <f t="shared" si="44"/>
        <v>-1.4246367176370026E-2</v>
      </c>
      <c r="P172" s="11">
        <f t="shared" si="44"/>
        <v>3.0075187969924776E-2</v>
      </c>
      <c r="Q172" s="11">
        <f t="shared" si="44"/>
        <v>-8.028379387602683E-3</v>
      </c>
      <c r="R172" s="11">
        <f t="shared" si="44"/>
        <v>3.4022177419354878E-2</v>
      </c>
      <c r="S172" s="11">
        <f t="shared" si="44"/>
        <v>7.4864073609368434E-2</v>
      </c>
      <c r="T172" s="11">
        <f t="shared" si="44"/>
        <v>9.6928327645051146E-2</v>
      </c>
      <c r="U172" s="11">
        <f t="shared" si="44"/>
        <v>-7.714646464646463E-2</v>
      </c>
      <c r="V172" s="11">
        <f t="shared" si="44"/>
        <v>4.9465240641711122E-2</v>
      </c>
      <c r="W172" s="11">
        <f t="shared" si="44"/>
        <v>0.12718520395236896</v>
      </c>
      <c r="X172" s="11">
        <f t="shared" si="44"/>
        <v>0.24950729207725653</v>
      </c>
      <c r="Y172" s="11">
        <f t="shared" si="44"/>
        <v>-6.674653431456453E-3</v>
      </c>
      <c r="Z172" s="11">
        <f t="shared" si="44"/>
        <v>-3.9933444259567718E-3</v>
      </c>
      <c r="AA172" s="11">
        <f t="shared" si="44"/>
        <v>-4.8291768776128126E-2</v>
      </c>
      <c r="AB172" s="11">
        <f t="shared" si="44"/>
        <v>3.5902851108764504E-2</v>
      </c>
      <c r="AD172" s="11"/>
    </row>
    <row r="173" spans="1:30" x14ac:dyDescent="0.3">
      <c r="A173" s="7">
        <v>39387</v>
      </c>
      <c r="B173" s="11">
        <f t="shared" ref="B173:AB173" si="45">(B50-B49)/B49</f>
        <v>-8.1209745169420283E-2</v>
      </c>
      <c r="C173" s="11">
        <f t="shared" si="45"/>
        <v>-4.0672982685396923E-2</v>
      </c>
      <c r="D173" s="11">
        <f t="shared" si="45"/>
        <v>-3.229357798165134E-2</v>
      </c>
      <c r="E173" s="11">
        <f t="shared" si="45"/>
        <v>-5.804843304843306E-2</v>
      </c>
      <c r="F173" s="11">
        <f t="shared" si="45"/>
        <v>-3.6343612334801795E-2</v>
      </c>
      <c r="G173" s="11">
        <f t="shared" si="45"/>
        <v>-0.15226469643430771</v>
      </c>
      <c r="H173" s="11">
        <f t="shared" si="45"/>
        <v>-3.4422482183676245E-2</v>
      </c>
      <c r="I173" s="11">
        <f t="shared" si="45"/>
        <v>-5.9736229635376316E-2</v>
      </c>
      <c r="J173" s="11">
        <f t="shared" si="45"/>
        <v>-4.2748575047498349E-2</v>
      </c>
      <c r="K173" s="11">
        <f t="shared" si="45"/>
        <v>-4.7130941613908267E-2</v>
      </c>
      <c r="L173" s="11">
        <f t="shared" si="45"/>
        <v>-6.9688559975331424E-2</v>
      </c>
      <c r="M173" s="11">
        <f t="shared" si="45"/>
        <v>-4.6542553191489318E-2</v>
      </c>
      <c r="N173" s="11">
        <f t="shared" si="45"/>
        <v>-9.9660729431721561E-3</v>
      </c>
      <c r="O173" s="11">
        <f t="shared" si="45"/>
        <v>-9.1049234030253418E-2</v>
      </c>
      <c r="P173" s="11">
        <f t="shared" si="45"/>
        <v>-7.996018579960186E-2</v>
      </c>
      <c r="Q173" s="11">
        <f t="shared" si="45"/>
        <v>4.592508940335023E-2</v>
      </c>
      <c r="R173" s="11">
        <f t="shared" si="45"/>
        <v>-2.9246892517670067E-2</v>
      </c>
      <c r="S173" s="11">
        <f t="shared" si="45"/>
        <v>1.089494163424129E-2</v>
      </c>
      <c r="T173" s="11">
        <f t="shared" si="45"/>
        <v>4.3559427504667259E-3</v>
      </c>
      <c r="U173" s="11">
        <f t="shared" si="45"/>
        <v>-3.0236694486249938E-2</v>
      </c>
      <c r="V173" s="11">
        <f t="shared" si="45"/>
        <v>6.3057324840764456E-2</v>
      </c>
      <c r="W173" s="11">
        <f t="shared" si="45"/>
        <v>1.8880647336480025E-2</v>
      </c>
      <c r="X173" s="11">
        <f t="shared" si="45"/>
        <v>-8.3911671924290221E-2</v>
      </c>
      <c r="Y173" s="11">
        <f t="shared" si="45"/>
        <v>6.4438318401102729E-2</v>
      </c>
      <c r="Z173" s="11">
        <f t="shared" si="45"/>
        <v>-8.5532910123621742E-2</v>
      </c>
      <c r="AA173" s="11">
        <f t="shared" si="45"/>
        <v>-1.9691002726446489E-2</v>
      </c>
      <c r="AB173" s="11">
        <f t="shared" si="45"/>
        <v>5.9378185524974467E-2</v>
      </c>
      <c r="AD173" s="11"/>
    </row>
    <row r="174" spans="1:30" x14ac:dyDescent="0.3">
      <c r="A174" s="7">
        <v>39417</v>
      </c>
      <c r="B174" s="11">
        <f t="shared" ref="B174:AB174" si="46">(B51-B50)/B50</f>
        <v>4.8765620237731355E-3</v>
      </c>
      <c r="C174" s="11">
        <f t="shared" si="46"/>
        <v>8.7065100175946444E-2</v>
      </c>
      <c r="D174" s="11">
        <f t="shared" si="46"/>
        <v>-0.11812665908229056</v>
      </c>
      <c r="E174" s="11">
        <f t="shared" si="46"/>
        <v>-5.4820415879016947E-2</v>
      </c>
      <c r="F174" s="11">
        <f t="shared" si="46"/>
        <v>9.14285714285718E-3</v>
      </c>
      <c r="G174" s="11">
        <f t="shared" si="46"/>
        <v>-3.4103827207275561E-2</v>
      </c>
      <c r="H174" s="11">
        <f t="shared" si="46"/>
        <v>6.3361648795432352E-2</v>
      </c>
      <c r="I174" s="11">
        <f t="shared" si="46"/>
        <v>-4.4554455445544483E-2</v>
      </c>
      <c r="J174" s="11">
        <f t="shared" si="46"/>
        <v>-1.5547469401256992E-2</v>
      </c>
      <c r="K174" s="11">
        <f t="shared" si="46"/>
        <v>-9.3545665471419431E-2</v>
      </c>
      <c r="L174" s="11">
        <f t="shared" si="46"/>
        <v>-2.3533311236327504E-2</v>
      </c>
      <c r="M174" s="11">
        <f t="shared" si="46"/>
        <v>-1.8479776847977726E-2</v>
      </c>
      <c r="N174" s="11">
        <f t="shared" si="46"/>
        <v>-1.1779824373527462E-2</v>
      </c>
      <c r="O174" s="11">
        <f t="shared" si="46"/>
        <v>2.7771888912444247E-2</v>
      </c>
      <c r="P174" s="11">
        <f t="shared" si="46"/>
        <v>-4.0750090155066677E-2</v>
      </c>
      <c r="Q174" s="11">
        <f t="shared" si="46"/>
        <v>-1.5475976246175985E-2</v>
      </c>
      <c r="R174" s="11">
        <f t="shared" si="46"/>
        <v>-4.3183530002510642E-2</v>
      </c>
      <c r="S174" s="11">
        <f t="shared" si="46"/>
        <v>-1.1932255581216271E-2</v>
      </c>
      <c r="T174" s="11">
        <f t="shared" si="46"/>
        <v>7.434944237918204E-3</v>
      </c>
      <c r="U174" s="11">
        <f t="shared" si="46"/>
        <v>1.2838600451467421E-2</v>
      </c>
      <c r="V174" s="11">
        <f t="shared" si="46"/>
        <v>-1.5578190533253537E-2</v>
      </c>
      <c r="W174" s="11">
        <f t="shared" si="46"/>
        <v>-1.4780498566071073E-2</v>
      </c>
      <c r="X174" s="11">
        <f t="shared" si="46"/>
        <v>5.9228650137741132E-2</v>
      </c>
      <c r="Y174" s="11">
        <f t="shared" si="46"/>
        <v>-7.9313693752023628E-3</v>
      </c>
      <c r="Z174" s="11">
        <f t="shared" si="46"/>
        <v>8.7321885275849484E-2</v>
      </c>
      <c r="AA174" s="11">
        <f t="shared" si="46"/>
        <v>2.3794808405438909E-2</v>
      </c>
      <c r="AB174" s="11">
        <f t="shared" si="46"/>
        <v>-3.1272552321386228E-3</v>
      </c>
      <c r="AD174" s="11"/>
    </row>
    <row r="175" spans="1:30" x14ac:dyDescent="0.3">
      <c r="A175" s="7">
        <v>39448</v>
      </c>
      <c r="B175" s="11">
        <f t="shared" ref="B175:AB175" si="47">(B52-B51)/B51</f>
        <v>-9.4631483166514943E-2</v>
      </c>
      <c r="C175" s="11">
        <f t="shared" si="47"/>
        <v>-0.31666057536678333</v>
      </c>
      <c r="D175" s="11">
        <f t="shared" si="47"/>
        <v>-5.224682863900236E-2</v>
      </c>
      <c r="E175" s="11">
        <f t="shared" si="47"/>
        <v>-4.8933333333333356E-2</v>
      </c>
      <c r="F175" s="11">
        <f t="shared" si="47"/>
        <v>-1.6016825756350137E-2</v>
      </c>
      <c r="G175" s="11">
        <f t="shared" si="47"/>
        <v>-9.4939191839937168E-2</v>
      </c>
      <c r="H175" s="11">
        <f t="shared" si="47"/>
        <v>-0.10804085908852802</v>
      </c>
      <c r="I175" s="11">
        <f t="shared" si="47"/>
        <v>2.4755325273459972E-2</v>
      </c>
      <c r="J175" s="11">
        <f t="shared" si="47"/>
        <v>-7.5604838709677422E-2</v>
      </c>
      <c r="K175" s="11">
        <f t="shared" si="47"/>
        <v>4.6538685282140779E-2</v>
      </c>
      <c r="L175" s="11">
        <f t="shared" si="47"/>
        <v>-4.6164290563475881E-2</v>
      </c>
      <c r="M175" s="11">
        <f t="shared" si="47"/>
        <v>-0.10692717584369443</v>
      </c>
      <c r="N175" s="11">
        <f t="shared" si="47"/>
        <v>-0.13394018205461639</v>
      </c>
      <c r="O175" s="11">
        <f t="shared" si="47"/>
        <v>-9.179042904290436E-3</v>
      </c>
      <c r="P175" s="11">
        <f t="shared" si="47"/>
        <v>-5.6390977443609817E-3</v>
      </c>
      <c r="Q175" s="11">
        <f t="shared" si="47"/>
        <v>-5.3372326814110797E-2</v>
      </c>
      <c r="R175" s="11">
        <f t="shared" si="47"/>
        <v>9.5512988716872235E-2</v>
      </c>
      <c r="S175" s="11">
        <f t="shared" si="47"/>
        <v>-3.8566419945461707E-2</v>
      </c>
      <c r="T175" s="11">
        <f t="shared" si="47"/>
        <v>-9.040590405904067E-2</v>
      </c>
      <c r="U175" s="11">
        <f t="shared" si="47"/>
        <v>-5.5439476250174168E-2</v>
      </c>
      <c r="V175" s="11">
        <f t="shared" si="47"/>
        <v>2.4345709068776108E-3</v>
      </c>
      <c r="W175" s="11">
        <f t="shared" si="47"/>
        <v>-0.20667263770712041</v>
      </c>
      <c r="X175" s="11">
        <f t="shared" si="47"/>
        <v>-8.4200260078023392E-2</v>
      </c>
      <c r="Y175" s="11">
        <f t="shared" si="47"/>
        <v>-0.10442160221895902</v>
      </c>
      <c r="Z175" s="11">
        <f t="shared" si="47"/>
        <v>-6.4852150537634518E-2</v>
      </c>
      <c r="AA175" s="11">
        <f t="shared" si="47"/>
        <v>-4.2710534258979853E-2</v>
      </c>
      <c r="AB175" s="11">
        <f t="shared" si="47"/>
        <v>6.7567567567567668E-2</v>
      </c>
      <c r="AD175" s="11"/>
    </row>
    <row r="176" spans="1:30" x14ac:dyDescent="0.3">
      <c r="A176" s="7">
        <v>39479</v>
      </c>
      <c r="B176" s="11">
        <f t="shared" ref="B176:AB176" si="48">(B53-B52)/B52</f>
        <v>0.12830820770519258</v>
      </c>
      <c r="C176" s="11">
        <f t="shared" si="48"/>
        <v>-7.6405867970660152E-2</v>
      </c>
      <c r="D176" s="11">
        <f t="shared" si="48"/>
        <v>-0.13906533575317595</v>
      </c>
      <c r="E176" s="11">
        <f t="shared" si="48"/>
        <v>1.4019346698451024E-4</v>
      </c>
      <c r="F176" s="11">
        <f t="shared" si="48"/>
        <v>1.8743834265044404E-2</v>
      </c>
      <c r="G176" s="11">
        <f t="shared" si="48"/>
        <v>-4.3346337234504298E-3</v>
      </c>
      <c r="H176" s="11">
        <f t="shared" si="48"/>
        <v>4.8451035090295066E-2</v>
      </c>
      <c r="I176" s="11">
        <f t="shared" si="48"/>
        <v>3.6516853932584185E-2</v>
      </c>
      <c r="J176" s="11">
        <f t="shared" si="48"/>
        <v>8.6150490730643306E-2</v>
      </c>
      <c r="K176" s="11">
        <f t="shared" si="48"/>
        <v>-5.5586436909394105E-2</v>
      </c>
      <c r="L176" s="11">
        <f t="shared" si="48"/>
        <v>-5.4448398576512493E-2</v>
      </c>
      <c r="M176" s="11">
        <f t="shared" si="48"/>
        <v>7.5178997613365176E-2</v>
      </c>
      <c r="N176" s="11">
        <f t="shared" si="48"/>
        <v>9.259259259259249E-2</v>
      </c>
      <c r="O176" s="11">
        <f t="shared" si="48"/>
        <v>6.7138544811075299E-2</v>
      </c>
      <c r="P176" s="11">
        <f t="shared" si="48"/>
        <v>-7.9395085066162902E-3</v>
      </c>
      <c r="Q176" s="11">
        <f t="shared" si="48"/>
        <v>-1.2164510523267089E-2</v>
      </c>
      <c r="R176" s="11">
        <f t="shared" si="48"/>
        <v>-0.14251497005988031</v>
      </c>
      <c r="S176" s="11">
        <f t="shared" si="48"/>
        <v>-8.9141004862236164E-3</v>
      </c>
      <c r="T176" s="11">
        <f t="shared" si="48"/>
        <v>1.6677935542032951E-2</v>
      </c>
      <c r="U176" s="11">
        <f t="shared" si="48"/>
        <v>-9.4381359681462995E-3</v>
      </c>
      <c r="V176" s="11">
        <f t="shared" si="48"/>
        <v>-3.521554341226462E-2</v>
      </c>
      <c r="W176" s="11">
        <f t="shared" si="48"/>
        <v>-3.8950042337002611E-2</v>
      </c>
      <c r="X176" s="11">
        <f t="shared" si="48"/>
        <v>-0.16222932197373091</v>
      </c>
      <c r="Y176" s="11">
        <f t="shared" si="48"/>
        <v>1.1659683002368384E-2</v>
      </c>
      <c r="Z176" s="11">
        <f t="shared" si="48"/>
        <v>-9.486166007905128E-2</v>
      </c>
      <c r="AA176" s="11">
        <f t="shared" si="48"/>
        <v>-3.3422670660570669E-2</v>
      </c>
      <c r="AB176" s="11">
        <f t="shared" si="48"/>
        <v>-2.2830018083182756E-2</v>
      </c>
      <c r="AD176" s="11"/>
    </row>
    <row r="177" spans="1:30" x14ac:dyDescent="0.3">
      <c r="A177" s="7">
        <v>39508</v>
      </c>
      <c r="B177" s="11">
        <f t="shared" ref="B177:AB177" si="49">(B54-B53)/B53</f>
        <v>-2.9097387173396581E-2</v>
      </c>
      <c r="C177" s="11">
        <f t="shared" si="49"/>
        <v>0.14783256121773664</v>
      </c>
      <c r="D177" s="11">
        <f t="shared" si="49"/>
        <v>3.3728590250329218E-2</v>
      </c>
      <c r="E177" s="11">
        <f t="shared" si="49"/>
        <v>-0.1016260162601626</v>
      </c>
      <c r="F177" s="11">
        <f t="shared" si="49"/>
        <v>8.2472562943834607E-2</v>
      </c>
      <c r="G177" s="11">
        <f t="shared" si="49"/>
        <v>-1.2625163256421382E-2</v>
      </c>
      <c r="H177" s="11">
        <f t="shared" si="49"/>
        <v>-1.4983895812911261E-2</v>
      </c>
      <c r="I177" s="11">
        <f t="shared" si="49"/>
        <v>7.3170731707317927E-3</v>
      </c>
      <c r="J177" s="11">
        <f t="shared" si="49"/>
        <v>-3.1793842034805869E-2</v>
      </c>
      <c r="K177" s="11">
        <f t="shared" si="49"/>
        <v>5.2619187757504397E-2</v>
      </c>
      <c r="L177" s="11">
        <f t="shared" si="49"/>
        <v>0.11704930372600675</v>
      </c>
      <c r="M177" s="11">
        <f t="shared" si="49"/>
        <v>-4.7724750277469578E-2</v>
      </c>
      <c r="N177" s="11">
        <f t="shared" si="49"/>
        <v>-4.2601923957856148E-2</v>
      </c>
      <c r="O177" s="11">
        <f t="shared" si="49"/>
        <v>1.1217323449083161E-2</v>
      </c>
      <c r="P177" s="11">
        <f t="shared" si="49"/>
        <v>-0.14176829268292679</v>
      </c>
      <c r="Q177" s="11">
        <f t="shared" si="49"/>
        <v>4.7107114933541902E-2</v>
      </c>
      <c r="R177" s="11">
        <f t="shared" si="49"/>
        <v>5.6703910614525177E-2</v>
      </c>
      <c r="S177" s="11">
        <f t="shared" si="49"/>
        <v>4.7833197056418565E-2</v>
      </c>
      <c r="T177" s="11">
        <f t="shared" si="49"/>
        <v>3.0813566836621606E-2</v>
      </c>
      <c r="U177" s="11">
        <f t="shared" si="49"/>
        <v>9.5280631234182008E-3</v>
      </c>
      <c r="V177" s="11">
        <f t="shared" si="49"/>
        <v>-5.0346129641283873E-3</v>
      </c>
      <c r="W177" s="11">
        <f t="shared" si="49"/>
        <v>-0.1359765051395006</v>
      </c>
      <c r="X177" s="11">
        <f t="shared" si="49"/>
        <v>4.3220338983050825E-2</v>
      </c>
      <c r="Y177" s="11">
        <f t="shared" si="49"/>
        <v>5.870700522240227E-2</v>
      </c>
      <c r="Z177" s="11">
        <f t="shared" si="49"/>
        <v>9.9642715363239293E-2</v>
      </c>
      <c r="AA177" s="11">
        <f t="shared" si="49"/>
        <v>-2.3976512803784027E-2</v>
      </c>
      <c r="AB177" s="11">
        <f t="shared" si="49"/>
        <v>6.731436502428878E-2</v>
      </c>
      <c r="AD177" s="11"/>
    </row>
    <row r="178" spans="1:30" x14ac:dyDescent="0.3">
      <c r="A178" s="7">
        <v>39539</v>
      </c>
      <c r="B178" s="11">
        <f t="shared" ref="B178:AB178" si="50">(B55-B54)/B54</f>
        <v>-3.0886850152905244E-2</v>
      </c>
      <c r="C178" s="11">
        <f t="shared" si="50"/>
        <v>0.21218018018018017</v>
      </c>
      <c r="D178" s="11">
        <f t="shared" si="50"/>
        <v>0.10247259750191189</v>
      </c>
      <c r="E178" s="11">
        <f t="shared" si="50"/>
        <v>0.14089561554064597</v>
      </c>
      <c r="F178" s="11">
        <f t="shared" si="50"/>
        <v>5.0693305501714719E-2</v>
      </c>
      <c r="G178" s="11">
        <f t="shared" si="50"/>
        <v>6.4373897707231079E-2</v>
      </c>
      <c r="H178" s="11">
        <f t="shared" si="50"/>
        <v>0.1263861245379585</v>
      </c>
      <c r="I178" s="11">
        <f t="shared" si="50"/>
        <v>4.6004842615012129E-2</v>
      </c>
      <c r="J178" s="11">
        <f t="shared" si="50"/>
        <v>3.3529208434151359E-2</v>
      </c>
      <c r="K178" s="11">
        <f t="shared" si="50"/>
        <v>3.4556027734287668E-2</v>
      </c>
      <c r="L178" s="11">
        <f t="shared" si="50"/>
        <v>-0.11657681940700812</v>
      </c>
      <c r="M178" s="11">
        <f t="shared" si="50"/>
        <v>3.8073038073038093E-2</v>
      </c>
      <c r="N178" s="11">
        <f t="shared" si="50"/>
        <v>1.531100478468901E-2</v>
      </c>
      <c r="O178" s="11">
        <f t="shared" si="50"/>
        <v>4.8326420372335345E-2</v>
      </c>
      <c r="P178" s="11">
        <f t="shared" si="50"/>
        <v>-3.818827708703372E-2</v>
      </c>
      <c r="Q178" s="11">
        <f t="shared" si="50"/>
        <v>3.4160910957625502E-2</v>
      </c>
      <c r="R178" s="11">
        <f t="shared" si="50"/>
        <v>0.11842453079566492</v>
      </c>
      <c r="S178" s="11">
        <f t="shared" si="50"/>
        <v>-3.2774092859929764E-2</v>
      </c>
      <c r="T178" s="11">
        <f t="shared" si="50"/>
        <v>6.817204301075272E-2</v>
      </c>
      <c r="U178" s="11">
        <f t="shared" si="50"/>
        <v>-2.8461878778941258E-2</v>
      </c>
      <c r="V178" s="11">
        <f t="shared" si="50"/>
        <v>-9.9304237824161937E-2</v>
      </c>
      <c r="W178" s="11">
        <f t="shared" si="50"/>
        <v>2.3793337865396576E-3</v>
      </c>
      <c r="X178" s="11">
        <f t="shared" si="50"/>
        <v>4.8740861088544859E-3</v>
      </c>
      <c r="Y178" s="11">
        <f t="shared" si="50"/>
        <v>-3.7591427113454687E-2</v>
      </c>
      <c r="Z178" s="11">
        <f t="shared" si="50"/>
        <v>2.0938628158844834E-2</v>
      </c>
      <c r="AA178" s="11">
        <f t="shared" si="50"/>
        <v>5.297459893048119E-2</v>
      </c>
      <c r="AB178" s="11">
        <f t="shared" si="50"/>
        <v>0.10078023407022103</v>
      </c>
      <c r="AD178" s="11"/>
    </row>
    <row r="179" spans="1:30" x14ac:dyDescent="0.3">
      <c r="A179" s="7">
        <v>39569</v>
      </c>
      <c r="B179" s="11">
        <f t="shared" ref="B179:AB179" si="51">(B56-B55)/B55</f>
        <v>0.16724518775639005</v>
      </c>
      <c r="C179" s="11">
        <f t="shared" si="51"/>
        <v>8.5082347345264306E-2</v>
      </c>
      <c r="D179" s="11">
        <f t="shared" si="51"/>
        <v>-3.4682080924855488E-2</v>
      </c>
      <c r="E179" s="11">
        <f t="shared" si="51"/>
        <v>-1.9967177242888511E-2</v>
      </c>
      <c r="F179" s="11">
        <f t="shared" si="51"/>
        <v>9.2237831701434039E-3</v>
      </c>
      <c r="G179" s="11">
        <f t="shared" si="51"/>
        <v>4.2253521126760542E-2</v>
      </c>
      <c r="H179" s="11">
        <f t="shared" si="51"/>
        <v>3.8116874921115686E-2</v>
      </c>
      <c r="I179" s="11">
        <f t="shared" si="51"/>
        <v>-1.2345679012345781E-2</v>
      </c>
      <c r="J179" s="11">
        <f t="shared" si="51"/>
        <v>3.5785953177257537E-2</v>
      </c>
      <c r="K179" s="11">
        <f t="shared" si="51"/>
        <v>-4.3346665225381095E-2</v>
      </c>
      <c r="L179" s="11">
        <f t="shared" si="51"/>
        <v>-6.0640732265446223E-2</v>
      </c>
      <c r="M179" s="11">
        <f t="shared" si="51"/>
        <v>-5.1272455089820264E-2</v>
      </c>
      <c r="N179" s="11">
        <f t="shared" si="51"/>
        <v>1.5315739868049145E-2</v>
      </c>
      <c r="O179" s="11">
        <f t="shared" si="51"/>
        <v>7.6647037173352944E-2</v>
      </c>
      <c r="P179" s="11">
        <f t="shared" si="51"/>
        <v>4.9861495844875266E-2</v>
      </c>
      <c r="Q179" s="11">
        <f t="shared" si="51"/>
        <v>1.8050541516245744E-3</v>
      </c>
      <c r="R179" s="11">
        <f t="shared" si="51"/>
        <v>-9.7612857480501122E-2</v>
      </c>
      <c r="S179" s="11">
        <f t="shared" si="51"/>
        <v>-2.7430415490116971E-2</v>
      </c>
      <c r="T179" s="11">
        <f t="shared" si="51"/>
        <v>-4.2279041675055539E-3</v>
      </c>
      <c r="U179" s="11">
        <f t="shared" si="51"/>
        <v>1.5179113539769279E-2</v>
      </c>
      <c r="V179" s="11">
        <f t="shared" si="51"/>
        <v>0.11306179775280895</v>
      </c>
      <c r="W179" s="11">
        <f t="shared" si="51"/>
        <v>2.4415055951169971E-2</v>
      </c>
      <c r="X179" s="11">
        <f t="shared" si="51"/>
        <v>-3.2336297493936257E-3</v>
      </c>
      <c r="Y179" s="11">
        <f t="shared" si="51"/>
        <v>-1.4846235418875864E-2</v>
      </c>
      <c r="Z179" s="11">
        <f t="shared" si="51"/>
        <v>3.0763790664780671E-2</v>
      </c>
      <c r="AA179" s="11">
        <f t="shared" si="51"/>
        <v>-1.5553086811617154E-2</v>
      </c>
      <c r="AB179" s="11">
        <f t="shared" si="51"/>
        <v>0</v>
      </c>
      <c r="AD179" s="11"/>
    </row>
    <row r="180" spans="1:30" x14ac:dyDescent="0.3">
      <c r="A180" s="7">
        <v>39600</v>
      </c>
      <c r="B180" s="11">
        <f t="shared" ref="B180:AB180" si="52">(B57-B56)/B56</f>
        <v>-0.12246553122465534</v>
      </c>
      <c r="C180" s="11">
        <f t="shared" si="52"/>
        <v>-0.11287671232876709</v>
      </c>
      <c r="D180" s="11">
        <f t="shared" si="52"/>
        <v>-0.1873053892215569</v>
      </c>
      <c r="E180" s="11">
        <f t="shared" si="52"/>
        <v>-0.20597264861847611</v>
      </c>
      <c r="F180" s="11">
        <f t="shared" si="52"/>
        <v>-0.1067210348706412</v>
      </c>
      <c r="G180" s="11">
        <f t="shared" si="52"/>
        <v>-0.12957074721780609</v>
      </c>
      <c r="H180" s="11">
        <f t="shared" si="52"/>
        <v>-2.4316109422487564E-4</v>
      </c>
      <c r="I180" s="11">
        <f t="shared" si="52"/>
        <v>-0.10468749999999991</v>
      </c>
      <c r="J180" s="11">
        <f t="shared" si="52"/>
        <v>-7.1359380045204951E-2</v>
      </c>
      <c r="K180" s="11">
        <f t="shared" si="52"/>
        <v>-0.13988700564971746</v>
      </c>
      <c r="L180" s="11">
        <f t="shared" si="52"/>
        <v>-0.12139667072675593</v>
      </c>
      <c r="M180" s="11">
        <f t="shared" si="52"/>
        <v>-0.29822485207100596</v>
      </c>
      <c r="N180" s="11">
        <f t="shared" si="52"/>
        <v>-5.917846368066846E-2</v>
      </c>
      <c r="O180" s="11">
        <f t="shared" si="52"/>
        <v>-8.4180839244509087E-2</v>
      </c>
      <c r="P180" s="11">
        <f t="shared" si="52"/>
        <v>-0.14423922603342118</v>
      </c>
      <c r="Q180" s="11">
        <f t="shared" si="52"/>
        <v>-3.6036036036036036E-2</v>
      </c>
      <c r="R180" s="11">
        <f t="shared" si="52"/>
        <v>-0.20220010476689362</v>
      </c>
      <c r="S180" s="11">
        <f t="shared" si="52"/>
        <v>-8.6271256739941862E-2</v>
      </c>
      <c r="T180" s="11">
        <f t="shared" si="52"/>
        <v>-4.6097856854023476E-2</v>
      </c>
      <c r="U180" s="11">
        <f t="shared" si="52"/>
        <v>-0.10272129186602867</v>
      </c>
      <c r="V180" s="11">
        <f t="shared" si="52"/>
        <v>-6.3722397476340675E-2</v>
      </c>
      <c r="W180" s="11">
        <f t="shared" si="52"/>
        <v>-2.2840119165839168E-2</v>
      </c>
      <c r="X180" s="11">
        <f t="shared" si="52"/>
        <v>-2.8791565287915686E-2</v>
      </c>
      <c r="Y180" s="11">
        <f t="shared" si="52"/>
        <v>-7.9476139217796907E-2</v>
      </c>
      <c r="Z180" s="11">
        <f t="shared" si="52"/>
        <v>-0.1554030874785591</v>
      </c>
      <c r="AA180" s="11">
        <f t="shared" si="52"/>
        <v>-0.13138803804610669</v>
      </c>
      <c r="AB180" s="11">
        <f t="shared" si="52"/>
        <v>-2.6580035440047282E-2</v>
      </c>
      <c r="AD180" s="11"/>
    </row>
    <row r="181" spans="1:30" x14ac:dyDescent="0.3">
      <c r="A181" s="7">
        <v>39630</v>
      </c>
      <c r="B181" s="11">
        <f t="shared" ref="B181:AB181" si="53">(B58-B57)/B57</f>
        <v>-5.268022181146028E-2</v>
      </c>
      <c r="C181" s="11">
        <f t="shared" si="53"/>
        <v>-5.0710315009265025E-2</v>
      </c>
      <c r="D181" s="11">
        <f t="shared" si="53"/>
        <v>-1.0315355142941391E-2</v>
      </c>
      <c r="E181" s="11">
        <f t="shared" si="53"/>
        <v>-7.0298769771529004E-2</v>
      </c>
      <c r="F181" s="11">
        <f t="shared" si="53"/>
        <v>-5.2573587281599297E-2</v>
      </c>
      <c r="G181" s="11">
        <f t="shared" si="53"/>
        <v>-5.4337899543378892E-2</v>
      </c>
      <c r="H181" s="11">
        <f t="shared" si="53"/>
        <v>-0.14702663261583368</v>
      </c>
      <c r="I181" s="11">
        <f t="shared" si="53"/>
        <v>2.1233275159976639E-2</v>
      </c>
      <c r="J181" s="11">
        <f t="shared" si="53"/>
        <v>-2.7121001390820621E-2</v>
      </c>
      <c r="K181" s="11">
        <f t="shared" si="53"/>
        <v>6.5685759327374085E-4</v>
      </c>
      <c r="L181" s="11">
        <f t="shared" si="53"/>
        <v>6.0073937153419625E-2</v>
      </c>
      <c r="M181" s="11">
        <f t="shared" si="53"/>
        <v>0.10061832490163009</v>
      </c>
      <c r="N181" s="11">
        <f t="shared" si="53"/>
        <v>1.3566847557967545E-2</v>
      </c>
      <c r="O181" s="11">
        <f t="shared" si="53"/>
        <v>7.9693915640164301E-2</v>
      </c>
      <c r="P181" s="11">
        <f t="shared" si="53"/>
        <v>0.18961973278520028</v>
      </c>
      <c r="Q181" s="11">
        <f t="shared" si="53"/>
        <v>6.42990654205607E-2</v>
      </c>
      <c r="R181" s="11">
        <f t="shared" si="53"/>
        <v>0.1976362442547602</v>
      </c>
      <c r="S181" s="11">
        <f t="shared" si="53"/>
        <v>-9.0785292782570512E-3</v>
      </c>
      <c r="T181" s="11">
        <f t="shared" si="53"/>
        <v>6.3374311148791898E-2</v>
      </c>
      <c r="U181" s="11">
        <f t="shared" si="53"/>
        <v>1.1498083652724627E-2</v>
      </c>
      <c r="V181" s="11">
        <f t="shared" si="53"/>
        <v>-1.010781671159032E-2</v>
      </c>
      <c r="W181" s="11">
        <f t="shared" si="53"/>
        <v>-0.12737127371273707</v>
      </c>
      <c r="X181" s="11">
        <f t="shared" si="53"/>
        <v>-6.513569937369515E-2</v>
      </c>
      <c r="Y181" s="11">
        <f t="shared" si="53"/>
        <v>8.3609432859091781E-2</v>
      </c>
      <c r="Z181" s="11">
        <f t="shared" si="53"/>
        <v>-7.4329813160032565E-2</v>
      </c>
      <c r="AA181" s="11">
        <f t="shared" si="53"/>
        <v>3.6933927245731156E-2</v>
      </c>
      <c r="AB181" s="11">
        <f t="shared" si="53"/>
        <v>4.288025889967647E-2</v>
      </c>
      <c r="AD181" s="11"/>
    </row>
    <row r="182" spans="1:30" x14ac:dyDescent="0.3">
      <c r="A182" s="7">
        <v>39661</v>
      </c>
      <c r="B182" s="11">
        <f t="shared" ref="B182:AB182" si="54">(B59-B58)/B58</f>
        <v>-4.2926829268292693E-2</v>
      </c>
      <c r="C182" s="11">
        <f t="shared" si="54"/>
        <v>6.6562560999414336E-2</v>
      </c>
      <c r="D182" s="11">
        <f t="shared" si="54"/>
        <v>6.9088743299583102E-2</v>
      </c>
      <c r="E182" s="11">
        <f t="shared" si="54"/>
        <v>7.9584120982986783E-2</v>
      </c>
      <c r="F182" s="11">
        <f t="shared" si="54"/>
        <v>1.7444758265492678E-2</v>
      </c>
      <c r="G182" s="11">
        <f t="shared" si="54"/>
        <v>9.3674553355866622E-2</v>
      </c>
      <c r="H182" s="11">
        <f t="shared" si="54"/>
        <v>2.8656971770744298E-2</v>
      </c>
      <c r="I182" s="11">
        <f t="shared" si="54"/>
        <v>2.3639988607234357E-2</v>
      </c>
      <c r="J182" s="11">
        <f t="shared" si="54"/>
        <v>6.5761258041458173E-2</v>
      </c>
      <c r="K182" s="11">
        <f t="shared" si="54"/>
        <v>5.054483392411703E-2</v>
      </c>
      <c r="L182" s="11">
        <f t="shared" si="54"/>
        <v>-6.9747166521360125E-3</v>
      </c>
      <c r="M182" s="11">
        <f t="shared" si="54"/>
        <v>-1.0214504596526852E-3</v>
      </c>
      <c r="N182" s="11">
        <f t="shared" si="54"/>
        <v>4.7213433925529263E-2</v>
      </c>
      <c r="O182" s="11">
        <f t="shared" si="54"/>
        <v>-4.511668107173724E-2</v>
      </c>
      <c r="P182" s="11">
        <f t="shared" si="54"/>
        <v>-1.5550755939524815E-2</v>
      </c>
      <c r="Q182" s="11">
        <f t="shared" si="54"/>
        <v>3.530031612223402E-2</v>
      </c>
      <c r="R182" s="11">
        <f t="shared" si="54"/>
        <v>-5.2631578947368279E-2</v>
      </c>
      <c r="S182" s="11">
        <f t="shared" si="54"/>
        <v>1.0994044892350069E-2</v>
      </c>
      <c r="T182" s="11">
        <f t="shared" si="54"/>
        <v>4.3252940003986481E-2</v>
      </c>
      <c r="U182" s="11">
        <f t="shared" si="54"/>
        <v>2.4217462932454675E-2</v>
      </c>
      <c r="V182" s="11">
        <f t="shared" si="54"/>
        <v>3.3356024506466998E-2</v>
      </c>
      <c r="W182" s="11">
        <f t="shared" si="54"/>
        <v>8.4239130434782539E-2</v>
      </c>
      <c r="X182" s="11">
        <f t="shared" si="54"/>
        <v>6.5654309959803425E-2</v>
      </c>
      <c r="Y182" s="11">
        <f t="shared" si="54"/>
        <v>6.5467625899280582E-2</v>
      </c>
      <c r="Z182" s="11">
        <f t="shared" si="54"/>
        <v>3.817463799912247E-2</v>
      </c>
      <c r="AA182" s="11">
        <f t="shared" si="54"/>
        <v>3.0069804904241985E-2</v>
      </c>
      <c r="AB182" s="11">
        <f t="shared" si="54"/>
        <v>1.1830876648564767E-2</v>
      </c>
      <c r="AD182" s="11"/>
    </row>
    <row r="183" spans="1:30" x14ac:dyDescent="0.3">
      <c r="A183" s="7">
        <v>39692</v>
      </c>
      <c r="B183" s="11">
        <f t="shared" ref="B183:AB183" si="55">(B60-B59)/B59</f>
        <v>-0.29697587495752631</v>
      </c>
      <c r="C183" s="11">
        <f t="shared" si="55"/>
        <v>-0.32955100048804287</v>
      </c>
      <c r="D183" s="11">
        <f t="shared" si="55"/>
        <v>-0.10724233983286913</v>
      </c>
      <c r="E183" s="11">
        <f t="shared" si="55"/>
        <v>-0.12519698826825423</v>
      </c>
      <c r="F183" s="11">
        <f t="shared" si="55"/>
        <v>-0.15741345525800132</v>
      </c>
      <c r="G183" s="11">
        <f t="shared" si="55"/>
        <v>-6.2251655629139084E-2</v>
      </c>
      <c r="H183" s="11">
        <f t="shared" si="55"/>
        <v>-4.4490644490644597E-2</v>
      </c>
      <c r="I183" s="11">
        <f t="shared" si="55"/>
        <v>-9.32109070673343E-2</v>
      </c>
      <c r="J183" s="11">
        <f t="shared" si="55"/>
        <v>-5.1307847082495008E-2</v>
      </c>
      <c r="K183" s="11">
        <f t="shared" si="55"/>
        <v>-4.4363909022744279E-2</v>
      </c>
      <c r="L183" s="11">
        <f t="shared" si="55"/>
        <v>-8.0333625987708587E-2</v>
      </c>
      <c r="M183" s="11">
        <f t="shared" si="55"/>
        <v>-0.21932515337423311</v>
      </c>
      <c r="N183" s="11">
        <f t="shared" si="55"/>
        <v>-1.278178015338146E-2</v>
      </c>
      <c r="O183" s="11">
        <f t="shared" si="55"/>
        <v>-3.9192614047791438E-2</v>
      </c>
      <c r="P183" s="11">
        <f t="shared" si="55"/>
        <v>-3.2031592803861364E-2</v>
      </c>
      <c r="Q183" s="11">
        <f t="shared" si="55"/>
        <v>-1.6284987277353703E-2</v>
      </c>
      <c r="R183" s="11">
        <f t="shared" si="55"/>
        <v>0.21325231481481471</v>
      </c>
      <c r="S183" s="11">
        <f t="shared" si="55"/>
        <v>2.2655188038060714E-2</v>
      </c>
      <c r="T183" s="11">
        <f t="shared" si="55"/>
        <v>-4.7764615972487575E-3</v>
      </c>
      <c r="U183" s="11">
        <f t="shared" si="55"/>
        <v>-4.5842046002895306E-2</v>
      </c>
      <c r="V183" s="11">
        <f t="shared" si="55"/>
        <v>-4.1501976284584914E-2</v>
      </c>
      <c r="W183" s="11">
        <f t="shared" si="55"/>
        <v>-0.10526315789473689</v>
      </c>
      <c r="X183" s="11">
        <f t="shared" si="55"/>
        <v>-2.2212908633696613E-2</v>
      </c>
      <c r="Y183" s="11">
        <f t="shared" si="55"/>
        <v>-1.1816340310600994E-3</v>
      </c>
      <c r="Z183" s="11">
        <f t="shared" si="55"/>
        <v>-0.12721893491124267</v>
      </c>
      <c r="AA183" s="11">
        <f t="shared" si="55"/>
        <v>-8.4274543874891306E-2</v>
      </c>
      <c r="AB183" s="11">
        <f t="shared" si="55"/>
        <v>1.3801035077630801E-2</v>
      </c>
      <c r="AD183" s="11"/>
    </row>
    <row r="184" spans="1:30" x14ac:dyDescent="0.3">
      <c r="A184" s="7">
        <v>39722</v>
      </c>
      <c r="B184" s="11">
        <f t="shared" ref="B184:AB184" si="56">(B61-B60)/B60</f>
        <v>-0.49057515708071542</v>
      </c>
      <c r="C184" s="11">
        <f t="shared" si="56"/>
        <v>-5.3412192902638801E-2</v>
      </c>
      <c r="D184" s="11">
        <f t="shared" si="56"/>
        <v>-0.21965678627145074</v>
      </c>
      <c r="E184" s="11">
        <f t="shared" si="56"/>
        <v>-8.6068855084067336E-2</v>
      </c>
      <c r="F184" s="11">
        <f t="shared" si="56"/>
        <v>-0.35251937984496134</v>
      </c>
      <c r="G184" s="11">
        <f t="shared" si="56"/>
        <v>-0.21233521657250462</v>
      </c>
      <c r="H184" s="11">
        <f t="shared" si="56"/>
        <v>-9.5590368436321391E-2</v>
      </c>
      <c r="I184" s="11">
        <f t="shared" si="56"/>
        <v>-0.20497084995397369</v>
      </c>
      <c r="J184" s="11">
        <f t="shared" si="56"/>
        <v>-0.15588547189819726</v>
      </c>
      <c r="K184" s="11">
        <f t="shared" si="56"/>
        <v>-0.17300902314633185</v>
      </c>
      <c r="L184" s="11">
        <f t="shared" si="56"/>
        <v>-0.23484486873508345</v>
      </c>
      <c r="M184" s="11">
        <f t="shared" si="56"/>
        <v>-0.41715782580222655</v>
      </c>
      <c r="N184" s="11">
        <f t="shared" si="56"/>
        <v>-0.17208097928436902</v>
      </c>
      <c r="O184" s="11">
        <f t="shared" si="56"/>
        <v>-0.20508714083843627</v>
      </c>
      <c r="P184" s="11">
        <f t="shared" si="56"/>
        <v>-0.34088848594741616</v>
      </c>
      <c r="Q184" s="11">
        <f t="shared" si="56"/>
        <v>-0.11467494395585442</v>
      </c>
      <c r="R184" s="11">
        <f t="shared" si="56"/>
        <v>-0.10994514667302646</v>
      </c>
      <c r="S184" s="11">
        <f t="shared" si="56"/>
        <v>-0.16659282233052733</v>
      </c>
      <c r="T184" s="11">
        <f t="shared" si="56"/>
        <v>-6.1048185832213601E-2</v>
      </c>
      <c r="U184" s="11">
        <f t="shared" si="56"/>
        <v>-5.8664868509777424E-2</v>
      </c>
      <c r="V184" s="11">
        <f t="shared" si="56"/>
        <v>-3.2989690721649513E-2</v>
      </c>
      <c r="W184" s="11">
        <f t="shared" si="56"/>
        <v>-1.9607843137254839E-2</v>
      </c>
      <c r="X184" s="11">
        <f t="shared" si="56"/>
        <v>-0.16330904414916411</v>
      </c>
      <c r="Y184" s="11">
        <f t="shared" si="56"/>
        <v>-6.7939834375528196E-2</v>
      </c>
      <c r="Z184" s="11">
        <f t="shared" si="56"/>
        <v>-2.6150121065375263E-2</v>
      </c>
      <c r="AA184" s="11">
        <f t="shared" si="56"/>
        <v>-8.5009487666034222E-2</v>
      </c>
      <c r="AB184" s="11">
        <f t="shared" si="56"/>
        <v>-6.8065796937039166E-2</v>
      </c>
      <c r="AD184" s="11"/>
    </row>
    <row r="185" spans="1:30" x14ac:dyDescent="0.3">
      <c r="A185" s="7">
        <v>39753</v>
      </c>
      <c r="B185" s="11">
        <f t="shared" ref="B185:AB185" si="57">(B62-B61)/B61</f>
        <v>-5.2182163187855693E-2</v>
      </c>
      <c r="C185" s="11">
        <f t="shared" si="57"/>
        <v>-0.1387099875036048</v>
      </c>
      <c r="D185" s="11">
        <f t="shared" si="57"/>
        <v>-0.15233906437425038</v>
      </c>
      <c r="E185" s="11">
        <f t="shared" si="57"/>
        <v>-0.18068331143232591</v>
      </c>
      <c r="F185" s="11">
        <f t="shared" si="57"/>
        <v>7.3032026339419492E-2</v>
      </c>
      <c r="G185" s="11">
        <f t="shared" si="57"/>
        <v>-6.9336521219366412E-2</v>
      </c>
      <c r="H185" s="11">
        <f t="shared" si="57"/>
        <v>6.8323977546110637E-2</v>
      </c>
      <c r="I185" s="11">
        <f t="shared" si="57"/>
        <v>-0.20648398301813978</v>
      </c>
      <c r="J185" s="11">
        <f t="shared" si="57"/>
        <v>-0.13065326633165819</v>
      </c>
      <c r="K185" s="11">
        <f t="shared" si="57"/>
        <v>8.0803289057558389E-2</v>
      </c>
      <c r="L185" s="11">
        <f t="shared" si="57"/>
        <v>-0.11977542108546485</v>
      </c>
      <c r="M185" s="11">
        <f t="shared" si="57"/>
        <v>-0.27977528089887643</v>
      </c>
      <c r="N185" s="11">
        <f t="shared" si="57"/>
        <v>-7.8475973841342195E-2</v>
      </c>
      <c r="O185" s="11">
        <f t="shared" si="57"/>
        <v>-0.11744489215453896</v>
      </c>
      <c r="P185" s="11">
        <f t="shared" si="57"/>
        <v>-0.26272352132049509</v>
      </c>
      <c r="Q185" s="11">
        <f t="shared" si="57"/>
        <v>-3.7008180755746113E-2</v>
      </c>
      <c r="R185" s="11">
        <f t="shared" si="57"/>
        <v>-0.23231511254019296</v>
      </c>
      <c r="S185" s="11">
        <f t="shared" si="57"/>
        <v>7.2833599149388681E-2</v>
      </c>
      <c r="T185" s="11">
        <f t="shared" si="57"/>
        <v>2.3103659783275457E-2</v>
      </c>
      <c r="U185" s="11">
        <f t="shared" si="57"/>
        <v>4.9247851002865328E-2</v>
      </c>
      <c r="V185" s="11">
        <f t="shared" si="57"/>
        <v>-0.16204690831556512</v>
      </c>
      <c r="W185" s="11">
        <f t="shared" si="57"/>
        <v>-0.13632653061224489</v>
      </c>
      <c r="X185" s="11">
        <f t="shared" si="57"/>
        <v>-8.8114754098360601E-2</v>
      </c>
      <c r="Y185" s="11">
        <f t="shared" si="57"/>
        <v>-2.9011786038077351E-3</v>
      </c>
      <c r="Z185" s="11">
        <f t="shared" si="57"/>
        <v>6.713078070611643E-2</v>
      </c>
      <c r="AA185" s="11">
        <f t="shared" si="57"/>
        <v>-0.11032766486934882</v>
      </c>
      <c r="AB185" s="11">
        <f t="shared" si="57"/>
        <v>1.2172854534388776E-3</v>
      </c>
      <c r="AD185" s="11"/>
    </row>
    <row r="186" spans="1:30" x14ac:dyDescent="0.3">
      <c r="A186" s="7">
        <v>39783</v>
      </c>
      <c r="B186" s="11">
        <f t="shared" ref="B186:AB186" si="58">(B63-B62)/B62</f>
        <v>4.7047047047047111E-2</v>
      </c>
      <c r="C186" s="11">
        <f t="shared" si="58"/>
        <v>-7.8906249999999928E-2</v>
      </c>
      <c r="D186" s="11">
        <f t="shared" si="58"/>
        <v>-0.20424528301886785</v>
      </c>
      <c r="E186" s="11">
        <f t="shared" si="58"/>
        <v>1.0692328254479084E-3</v>
      </c>
      <c r="F186" s="11">
        <f t="shared" si="58"/>
        <v>8.9539748953974915E-2</v>
      </c>
      <c r="G186" s="11">
        <f t="shared" si="58"/>
        <v>-1.4129736673089316E-2</v>
      </c>
      <c r="H186" s="11">
        <f t="shared" si="58"/>
        <v>-6.3804233598558774E-2</v>
      </c>
      <c r="I186" s="11">
        <f t="shared" si="58"/>
        <v>9.7276264591441078E-3</v>
      </c>
      <c r="J186" s="11">
        <f t="shared" si="58"/>
        <v>2.2639691714836166E-2</v>
      </c>
      <c r="K186" s="11">
        <f t="shared" si="58"/>
        <v>-9.0416971470372975E-2</v>
      </c>
      <c r="L186" s="11">
        <f t="shared" si="58"/>
        <v>-3.8270729978738427E-2</v>
      </c>
      <c r="M186" s="11">
        <f t="shared" si="58"/>
        <v>-7.0202808112324516E-2</v>
      </c>
      <c r="N186" s="11">
        <f t="shared" si="58"/>
        <v>3.1163221228016205E-2</v>
      </c>
      <c r="O186" s="11">
        <f t="shared" si="58"/>
        <v>3.1422049147307687E-2</v>
      </c>
      <c r="P186" s="11">
        <f t="shared" si="58"/>
        <v>-5.22388059701493E-2</v>
      </c>
      <c r="Q186" s="11">
        <f t="shared" si="58"/>
        <v>2.1237864077669991E-2</v>
      </c>
      <c r="R186" s="11">
        <f t="shared" si="58"/>
        <v>-4.1884816753925812E-3</v>
      </c>
      <c r="S186" s="11">
        <f t="shared" si="58"/>
        <v>-3.4192269573835546E-2</v>
      </c>
      <c r="T186" s="11">
        <f t="shared" si="58"/>
        <v>5.8553157474020776E-2</v>
      </c>
      <c r="U186" s="11">
        <f t="shared" si="58"/>
        <v>-0.14029697900665652</v>
      </c>
      <c r="V186" s="11">
        <f t="shared" si="58"/>
        <v>-4.3256997455470722E-2</v>
      </c>
      <c r="W186" s="11">
        <f t="shared" si="58"/>
        <v>0.15406427221172031</v>
      </c>
      <c r="X186" s="11">
        <f t="shared" si="58"/>
        <v>-3.8764044943820297E-2</v>
      </c>
      <c r="Y186" s="11">
        <f t="shared" si="58"/>
        <v>-3.9279869067103172E-2</v>
      </c>
      <c r="Z186" s="11">
        <f t="shared" si="58"/>
        <v>-2.3299161230196045E-3</v>
      </c>
      <c r="AA186" s="11">
        <f t="shared" si="58"/>
        <v>0.10442890442890453</v>
      </c>
      <c r="AB186" s="11">
        <f t="shared" si="58"/>
        <v>7.700101317122501E-3</v>
      </c>
      <c r="AD186" s="11"/>
    </row>
    <row r="187" spans="1:30" x14ac:dyDescent="0.3">
      <c r="A187" s="7">
        <v>39814</v>
      </c>
      <c r="B187" s="11">
        <f t="shared" ref="B187:AB187" si="59">(B64-B63)/B63</f>
        <v>-0.30783938814531553</v>
      </c>
      <c r="C187" s="11">
        <f t="shared" si="59"/>
        <v>5.5979643765903364E-2</v>
      </c>
      <c r="D187" s="11">
        <f t="shared" si="59"/>
        <v>-9.0693538826318976E-2</v>
      </c>
      <c r="E187" s="11">
        <f t="shared" si="59"/>
        <v>-8.5447263017356546E-3</v>
      </c>
      <c r="F187" s="11">
        <f t="shared" si="59"/>
        <v>-0.30184331797235026</v>
      </c>
      <c r="G187" s="11">
        <f t="shared" si="59"/>
        <v>-8.1433224755700334E-2</v>
      </c>
      <c r="H187" s="11">
        <f t="shared" si="59"/>
        <v>-4.666452854393837E-2</v>
      </c>
      <c r="I187" s="11">
        <f t="shared" si="59"/>
        <v>-9.2485549132948056E-2</v>
      </c>
      <c r="J187" s="11">
        <f t="shared" si="59"/>
        <v>-8.8553933113518557E-2</v>
      </c>
      <c r="K187" s="11">
        <f t="shared" si="59"/>
        <v>-0.20588708380247714</v>
      </c>
      <c r="L187" s="11">
        <f t="shared" si="59"/>
        <v>-0.25128960943257184</v>
      </c>
      <c r="M187" s="11">
        <f t="shared" si="59"/>
        <v>3.35570469798658E-2</v>
      </c>
      <c r="N187" s="11">
        <f t="shared" si="59"/>
        <v>-4.248952722920412E-2</v>
      </c>
      <c r="O187" s="11">
        <f t="shared" si="59"/>
        <v>8.8920713448769673E-2</v>
      </c>
      <c r="P187" s="11">
        <f t="shared" si="59"/>
        <v>-0.22736220472440949</v>
      </c>
      <c r="Q187" s="11">
        <f t="shared" si="59"/>
        <v>-3.5650623885918088E-2</v>
      </c>
      <c r="R187" s="11">
        <f t="shared" si="59"/>
        <v>-0.18121275849982479</v>
      </c>
      <c r="S187" s="11">
        <f t="shared" si="59"/>
        <v>-5.6439199589532987E-2</v>
      </c>
      <c r="T187" s="11">
        <f t="shared" si="59"/>
        <v>-6.7019067396639556E-2</v>
      </c>
      <c r="U187" s="11">
        <f t="shared" si="59"/>
        <v>-6.5118125868572449E-2</v>
      </c>
      <c r="V187" s="11">
        <f t="shared" si="59"/>
        <v>9.840425531914905E-2</v>
      </c>
      <c r="W187" s="11">
        <f t="shared" si="59"/>
        <v>-6.101556101556109E-2</v>
      </c>
      <c r="X187" s="11">
        <f t="shared" si="59"/>
        <v>-0.12039742840444177</v>
      </c>
      <c r="Y187" s="11">
        <f t="shared" si="59"/>
        <v>-0.11224682945296233</v>
      </c>
      <c r="Z187" s="11">
        <f t="shared" si="59"/>
        <v>-0.12330686595049045</v>
      </c>
      <c r="AA187" s="11">
        <f t="shared" si="59"/>
        <v>-0.10468552131701141</v>
      </c>
      <c r="AB187" s="11">
        <f t="shared" si="59"/>
        <v>-0.15946108988538107</v>
      </c>
      <c r="AD187" s="11"/>
    </row>
    <row r="188" spans="1:30" x14ac:dyDescent="0.3">
      <c r="A188" s="7">
        <v>39845</v>
      </c>
      <c r="B188" s="11">
        <f t="shared" ref="B188:AB188" si="60">(B65-B64)/B64</f>
        <v>-0.18370165745856354</v>
      </c>
      <c r="C188" s="11">
        <f t="shared" si="60"/>
        <v>-9.1795754446358149E-3</v>
      </c>
      <c r="D188" s="11">
        <f t="shared" si="60"/>
        <v>-0.27900912646675352</v>
      </c>
      <c r="E188" s="11">
        <f t="shared" si="60"/>
        <v>-0.24939402100727176</v>
      </c>
      <c r="F188" s="11">
        <f t="shared" si="60"/>
        <v>-0.20242024202420242</v>
      </c>
      <c r="G188" s="11">
        <f t="shared" si="60"/>
        <v>-2.6950354609929009E-2</v>
      </c>
      <c r="H188" s="11">
        <f t="shared" si="60"/>
        <v>-0.13120269133725826</v>
      </c>
      <c r="I188" s="11">
        <f t="shared" si="60"/>
        <v>-0.16878980891719744</v>
      </c>
      <c r="J188" s="11">
        <f t="shared" si="60"/>
        <v>-0.18914728682170551</v>
      </c>
      <c r="K188" s="11">
        <f t="shared" si="60"/>
        <v>-0.1517115657281749</v>
      </c>
      <c r="L188" s="11">
        <f t="shared" si="60"/>
        <v>-0.27755905511811024</v>
      </c>
      <c r="M188" s="11">
        <f t="shared" si="60"/>
        <v>-0.2808441558441559</v>
      </c>
      <c r="N188" s="11">
        <f t="shared" si="60"/>
        <v>-0.16468749999999999</v>
      </c>
      <c r="O188" s="11">
        <f t="shared" si="60"/>
        <v>9.684361549497875E-3</v>
      </c>
      <c r="P188" s="11">
        <f t="shared" si="60"/>
        <v>-0.35541401273885354</v>
      </c>
      <c r="Q188" s="11">
        <f t="shared" si="60"/>
        <v>-0.12610392277675089</v>
      </c>
      <c r="R188" s="11">
        <f t="shared" si="60"/>
        <v>-0.10402397260273971</v>
      </c>
      <c r="S188" s="11">
        <f t="shared" si="60"/>
        <v>-4.4045676998368803E-2</v>
      </c>
      <c r="T188" s="11">
        <f t="shared" si="60"/>
        <v>-9.105625252934034E-2</v>
      </c>
      <c r="U188" s="11">
        <f t="shared" si="60"/>
        <v>-0.145678488001699</v>
      </c>
      <c r="V188" s="11">
        <f t="shared" si="60"/>
        <v>-6.6989507667473774E-2</v>
      </c>
      <c r="W188" s="11">
        <f t="shared" si="60"/>
        <v>-0.15220235499345827</v>
      </c>
      <c r="X188" s="11">
        <f t="shared" si="60"/>
        <v>-4.9169435215946855E-2</v>
      </c>
      <c r="Y188" s="11">
        <f t="shared" si="60"/>
        <v>-0.11620469083155642</v>
      </c>
      <c r="Z188" s="11">
        <f t="shared" si="60"/>
        <v>-3.4629728289824115E-2</v>
      </c>
      <c r="AA188" s="11">
        <f t="shared" si="60"/>
        <v>-0.14191419141914199</v>
      </c>
      <c r="AB188" s="11">
        <f t="shared" si="60"/>
        <v>4.4976076555023989E-2</v>
      </c>
      <c r="AD188" s="11"/>
    </row>
    <row r="189" spans="1:30" x14ac:dyDescent="0.3">
      <c r="A189" s="7">
        <v>39873</v>
      </c>
      <c r="B189" s="11">
        <f t="shared" ref="B189:AB189" si="61">(B66-B65)/B65</f>
        <v>0.17766497461928932</v>
      </c>
      <c r="C189" s="11">
        <f t="shared" si="61"/>
        <v>0.17707006369426759</v>
      </c>
      <c r="D189" s="11">
        <f t="shared" si="61"/>
        <v>0.13019891500904154</v>
      </c>
      <c r="E189" s="11">
        <f t="shared" si="61"/>
        <v>0.13168281306063861</v>
      </c>
      <c r="F189" s="11">
        <f t="shared" si="61"/>
        <v>0.13609195402298854</v>
      </c>
      <c r="G189" s="11">
        <f t="shared" si="61"/>
        <v>0.15087463556851299</v>
      </c>
      <c r="H189" s="11">
        <f t="shared" si="61"/>
        <v>0.10764762826718301</v>
      </c>
      <c r="I189" s="11">
        <f t="shared" si="61"/>
        <v>0.19029374201787996</v>
      </c>
      <c r="J189" s="11">
        <f t="shared" si="61"/>
        <v>8.2855321861057929E-2</v>
      </c>
      <c r="K189" s="11">
        <f t="shared" si="61"/>
        <v>3.271251193887291E-2</v>
      </c>
      <c r="L189" s="11">
        <f t="shared" si="61"/>
        <v>0.18801089918256142</v>
      </c>
      <c r="M189" s="11">
        <f t="shared" si="61"/>
        <v>0.40857787810383761</v>
      </c>
      <c r="N189" s="11">
        <f t="shared" si="61"/>
        <v>0.10774410774410771</v>
      </c>
      <c r="O189" s="11">
        <f t="shared" si="61"/>
        <v>5.2812314979277603E-2</v>
      </c>
      <c r="P189" s="11">
        <f t="shared" si="61"/>
        <v>0.2371541501976285</v>
      </c>
      <c r="Q189" s="11">
        <f t="shared" si="61"/>
        <v>5.1938895417156308E-2</v>
      </c>
      <c r="R189" s="11">
        <f t="shared" si="61"/>
        <v>0.16292403248924989</v>
      </c>
      <c r="S189" s="11">
        <f t="shared" si="61"/>
        <v>8.7599544937429052E-2</v>
      </c>
      <c r="T189" s="11">
        <f t="shared" si="61"/>
        <v>4.430097951914503E-2</v>
      </c>
      <c r="U189" s="11">
        <f t="shared" si="61"/>
        <v>9.3711160825254866E-2</v>
      </c>
      <c r="V189" s="11">
        <f t="shared" si="61"/>
        <v>5.8823529411764677E-2</v>
      </c>
      <c r="W189" s="11">
        <f t="shared" si="61"/>
        <v>0.12397119341563786</v>
      </c>
      <c r="X189" s="11">
        <f t="shared" si="61"/>
        <v>0.13766596785464713</v>
      </c>
      <c r="Y189" s="11">
        <f t="shared" si="61"/>
        <v>-2.2436670687575384E-2</v>
      </c>
      <c r="Z189" s="11">
        <f t="shared" si="61"/>
        <v>6.0154525386313454E-2</v>
      </c>
      <c r="AA189" s="11">
        <f t="shared" si="61"/>
        <v>5.2747252747252796E-2</v>
      </c>
      <c r="AB189" s="11">
        <f t="shared" si="61"/>
        <v>6.3873626373626355E-2</v>
      </c>
      <c r="AD189" s="11"/>
    </row>
    <row r="190" spans="1:30" x14ac:dyDescent="0.3">
      <c r="A190" s="7">
        <v>39904</v>
      </c>
      <c r="B190" s="11">
        <f t="shared" ref="B190:AB190" si="62">(B67-B66)/B66</f>
        <v>0.2370689655172413</v>
      </c>
      <c r="C190" s="11">
        <f t="shared" si="62"/>
        <v>0.1970680834317198</v>
      </c>
      <c r="D190" s="11">
        <f t="shared" si="62"/>
        <v>0.87520000000000009</v>
      </c>
      <c r="E190" s="11">
        <f t="shared" si="62"/>
        <v>0.12555485098287891</v>
      </c>
      <c r="F190" s="11">
        <f t="shared" si="62"/>
        <v>0.28935653581545928</v>
      </c>
      <c r="G190" s="11">
        <f t="shared" si="62"/>
        <v>0.15199493350221674</v>
      </c>
      <c r="H190" s="11">
        <f t="shared" si="62"/>
        <v>-1.6955077783604246E-2</v>
      </c>
      <c r="I190" s="11">
        <f t="shared" si="62"/>
        <v>0.24946351931330463</v>
      </c>
      <c r="J190" s="11">
        <f t="shared" si="62"/>
        <v>0.20600353148911127</v>
      </c>
      <c r="K190" s="11">
        <f t="shared" si="62"/>
        <v>0.25780346820809247</v>
      </c>
      <c r="L190" s="11">
        <f t="shared" si="62"/>
        <v>0.24999999999999994</v>
      </c>
      <c r="M190" s="11">
        <f t="shared" si="62"/>
        <v>0.7564102564102565</v>
      </c>
      <c r="N190" s="11">
        <f t="shared" si="62"/>
        <v>0.12225599459642005</v>
      </c>
      <c r="O190" s="11">
        <f t="shared" si="62"/>
        <v>6.5234506804633871E-2</v>
      </c>
      <c r="P190" s="11">
        <f t="shared" si="62"/>
        <v>0.79872204472843455</v>
      </c>
      <c r="Q190" s="11">
        <f t="shared" si="62"/>
        <v>-4.691689008042915E-3</v>
      </c>
      <c r="R190" s="11">
        <f t="shared" si="62"/>
        <v>0.24404272801972068</v>
      </c>
      <c r="S190" s="11">
        <f t="shared" si="62"/>
        <v>-2.0397489539748983E-2</v>
      </c>
      <c r="T190" s="11">
        <f t="shared" si="62"/>
        <v>-2.3449157962054878E-2</v>
      </c>
      <c r="U190" s="11">
        <f t="shared" si="62"/>
        <v>0.15840909090909089</v>
      </c>
      <c r="V190" s="11">
        <f t="shared" si="62"/>
        <v>1.8790849673202648E-2</v>
      </c>
      <c r="W190" s="11">
        <f t="shared" si="62"/>
        <v>-9.3821510297482869E-2</v>
      </c>
      <c r="X190" s="11">
        <f t="shared" si="62"/>
        <v>0.10257985257985246</v>
      </c>
      <c r="Y190" s="11">
        <f t="shared" si="62"/>
        <v>5.8983218163869526E-2</v>
      </c>
      <c r="Z190" s="11">
        <f t="shared" si="62"/>
        <v>3.2795419052576727E-2</v>
      </c>
      <c r="AA190" s="11">
        <f t="shared" si="62"/>
        <v>0.13622129436325675</v>
      </c>
      <c r="AB190" s="11">
        <f t="shared" si="62"/>
        <v>-3.2494082203572153E-2</v>
      </c>
      <c r="AD190" s="11"/>
    </row>
    <row r="191" spans="1:30" x14ac:dyDescent="0.3">
      <c r="A191" s="7">
        <v>39934</v>
      </c>
      <c r="B191" s="11">
        <f t="shared" ref="B191:AB191" si="63">(B68-B67)/B67</f>
        <v>1.8583042973286893E-2</v>
      </c>
      <c r="C191" s="11">
        <f t="shared" si="63"/>
        <v>7.9312895537108505E-2</v>
      </c>
      <c r="D191" s="11">
        <f t="shared" si="63"/>
        <v>-1.4505119453924908E-2</v>
      </c>
      <c r="E191" s="11">
        <f t="shared" si="63"/>
        <v>0.13098591549295771</v>
      </c>
      <c r="F191" s="11">
        <f t="shared" si="63"/>
        <v>-3.452605147520384E-3</v>
      </c>
      <c r="G191" s="11">
        <f t="shared" si="63"/>
        <v>-4.2330951072017564E-2</v>
      </c>
      <c r="H191" s="11">
        <f t="shared" si="63"/>
        <v>1.8314366998577546E-2</v>
      </c>
      <c r="I191" s="11">
        <f t="shared" si="63"/>
        <v>3.5637612709317382E-2</v>
      </c>
      <c r="J191" s="11">
        <f t="shared" si="63"/>
        <v>0.10590531966813088</v>
      </c>
      <c r="K191" s="11">
        <f t="shared" si="63"/>
        <v>-9.5588235294116926E-3</v>
      </c>
      <c r="L191" s="11">
        <f t="shared" si="63"/>
        <v>6.6055045871559526E-2</v>
      </c>
      <c r="M191" s="11">
        <f t="shared" si="63"/>
        <v>4.1970802919707943E-2</v>
      </c>
      <c r="N191" s="11">
        <f t="shared" si="63"/>
        <v>-4.5440866686728802E-2</v>
      </c>
      <c r="O191" s="11">
        <f t="shared" si="63"/>
        <v>3.5054376517791232E-2</v>
      </c>
      <c r="P191" s="11">
        <f t="shared" si="63"/>
        <v>0.13765541740674961</v>
      </c>
      <c r="Q191" s="11">
        <f t="shared" si="63"/>
        <v>6.2850729517396287E-2</v>
      </c>
      <c r="R191" s="11">
        <f t="shared" si="63"/>
        <v>0.1178996036988111</v>
      </c>
      <c r="S191" s="11">
        <f t="shared" si="63"/>
        <v>0.14148424986652422</v>
      </c>
      <c r="T191" s="11">
        <f t="shared" si="63"/>
        <v>0.10696354507749396</v>
      </c>
      <c r="U191" s="11">
        <f t="shared" si="63"/>
        <v>0</v>
      </c>
      <c r="V191" s="11">
        <f t="shared" si="63"/>
        <v>4.7313552526062536E-2</v>
      </c>
      <c r="W191" s="11">
        <f t="shared" si="63"/>
        <v>0.13737373737373731</v>
      </c>
      <c r="X191" s="11">
        <f t="shared" si="63"/>
        <v>3.7883008356545948E-2</v>
      </c>
      <c r="Y191" s="11">
        <f t="shared" si="63"/>
        <v>5.0570962479608524E-2</v>
      </c>
      <c r="Z191" s="11">
        <f t="shared" si="63"/>
        <v>-3.2258064516129059E-2</v>
      </c>
      <c r="AA191" s="11">
        <f t="shared" si="63"/>
        <v>8.5209003215434106E-2</v>
      </c>
      <c r="AB191" s="11">
        <f t="shared" si="63"/>
        <v>-7.7846975088968285E-3</v>
      </c>
      <c r="AD191" s="11"/>
    </row>
    <row r="192" spans="1:30" x14ac:dyDescent="0.3">
      <c r="A192" s="7">
        <v>39965</v>
      </c>
      <c r="B192" s="11">
        <f t="shared" ref="B192:AB192" si="64">(B69-B68)/B68</f>
        <v>0.12086659064994305</v>
      </c>
      <c r="C192" s="11">
        <f t="shared" si="64"/>
        <v>4.8735912275357951E-2</v>
      </c>
      <c r="D192" s="11">
        <f t="shared" si="64"/>
        <v>-5.8008658008657996E-2</v>
      </c>
      <c r="E192" s="11">
        <f t="shared" si="64"/>
        <v>-5.2303860523038641E-2</v>
      </c>
      <c r="F192" s="11">
        <f t="shared" si="64"/>
        <v>-6.8346456692913435E-2</v>
      </c>
      <c r="G192" s="11">
        <f t="shared" si="64"/>
        <v>8.0367393800227904E-3</v>
      </c>
      <c r="H192" s="11">
        <f t="shared" si="64"/>
        <v>-6.28601361969629E-3</v>
      </c>
      <c r="I192" s="11">
        <f t="shared" si="64"/>
        <v>-9.9917081260364846E-2</v>
      </c>
      <c r="J192" s="11">
        <f t="shared" si="64"/>
        <v>-3.6628420123565833E-2</v>
      </c>
      <c r="K192" s="11">
        <f t="shared" si="64"/>
        <v>5.5679287305121965E-3</v>
      </c>
      <c r="L192" s="11">
        <f t="shared" si="64"/>
        <v>-0.12306368330464715</v>
      </c>
      <c r="M192" s="11">
        <f t="shared" si="64"/>
        <v>-1.6637478108581391E-2</v>
      </c>
      <c r="N192" s="11">
        <f t="shared" si="64"/>
        <v>0.12767969735182863</v>
      </c>
      <c r="O192" s="11">
        <f t="shared" si="64"/>
        <v>-1.7443639702132082E-2</v>
      </c>
      <c r="P192" s="11">
        <f t="shared" si="64"/>
        <v>5.3083528493364535E-2</v>
      </c>
      <c r="Q192" s="11">
        <f t="shared" si="64"/>
        <v>2.9778247096092853E-2</v>
      </c>
      <c r="R192" s="11">
        <f t="shared" si="64"/>
        <v>-7.562776957163965E-2</v>
      </c>
      <c r="S192" s="11">
        <f t="shared" si="64"/>
        <v>-1.5434985968194495E-2</v>
      </c>
      <c r="T192" s="11">
        <f t="shared" si="64"/>
        <v>-1.7353579175705038E-2</v>
      </c>
      <c r="U192" s="11">
        <f t="shared" si="64"/>
        <v>5.2579948989601721E-2</v>
      </c>
      <c r="V192" s="11">
        <f t="shared" si="64"/>
        <v>-2.2970903522205259E-2</v>
      </c>
      <c r="W192" s="11">
        <f t="shared" si="64"/>
        <v>2.7975133214920029E-2</v>
      </c>
      <c r="X192" s="11">
        <f t="shared" si="64"/>
        <v>0.13794954374664523</v>
      </c>
      <c r="Y192" s="11">
        <f t="shared" si="64"/>
        <v>-1.619343389529718E-2</v>
      </c>
      <c r="Z192" s="11">
        <f t="shared" si="64"/>
        <v>2.0833333333332891E-3</v>
      </c>
      <c r="AA192" s="11">
        <f t="shared" si="64"/>
        <v>-1.2486772486772558E-2</v>
      </c>
      <c r="AB192" s="11">
        <f t="shared" si="64"/>
        <v>-2.6227303295225324E-2</v>
      </c>
      <c r="AD192" s="11"/>
    </row>
    <row r="193" spans="1:30" x14ac:dyDescent="0.3">
      <c r="A193" s="7">
        <v>39995</v>
      </c>
      <c r="B193" s="11">
        <f t="shared" ref="B193:AB193" si="65">(B70-B69)/B69</f>
        <v>0.13835198372329596</v>
      </c>
      <c r="C193" s="11">
        <f t="shared" si="65"/>
        <v>0.1471100784199825</v>
      </c>
      <c r="D193" s="11">
        <f t="shared" si="65"/>
        <v>0.21920955882352938</v>
      </c>
      <c r="E193" s="11">
        <f t="shared" si="65"/>
        <v>9.4612352168199597E-3</v>
      </c>
      <c r="F193" s="11">
        <f t="shared" si="65"/>
        <v>0.35023664638269103</v>
      </c>
      <c r="G193" s="11">
        <f t="shared" si="65"/>
        <v>0.18052391799544429</v>
      </c>
      <c r="H193" s="11">
        <f t="shared" si="65"/>
        <v>4.867334387629596E-2</v>
      </c>
      <c r="I193" s="11">
        <f t="shared" si="65"/>
        <v>0.20681713496084744</v>
      </c>
      <c r="J193" s="11">
        <f t="shared" si="65"/>
        <v>7.6500229042602008E-2</v>
      </c>
      <c r="K193" s="11">
        <f t="shared" si="65"/>
        <v>0.21982281284606872</v>
      </c>
      <c r="L193" s="11">
        <f t="shared" si="65"/>
        <v>0.14327772325809626</v>
      </c>
      <c r="M193" s="11">
        <f t="shared" si="65"/>
        <v>0.51202137132680314</v>
      </c>
      <c r="N193" s="11">
        <f t="shared" si="65"/>
        <v>0.12021246854906337</v>
      </c>
      <c r="O193" s="11">
        <f t="shared" si="65"/>
        <v>0.12936046511627916</v>
      </c>
      <c r="P193" s="11">
        <f t="shared" si="65"/>
        <v>0.24314306893995546</v>
      </c>
      <c r="Q193" s="11">
        <f t="shared" si="65"/>
        <v>7.1985233798195353E-2</v>
      </c>
      <c r="R193" s="11">
        <f t="shared" si="65"/>
        <v>0.13486736976669858</v>
      </c>
      <c r="S193" s="11">
        <f t="shared" si="65"/>
        <v>3.8954869358669847E-2</v>
      </c>
      <c r="T193" s="11">
        <f t="shared" si="65"/>
        <v>-4.2343969496287368E-2</v>
      </c>
      <c r="U193" s="11">
        <f t="shared" si="65"/>
        <v>0.17334575955265619</v>
      </c>
      <c r="V193" s="11">
        <f t="shared" si="65"/>
        <v>6.9749216300940484E-2</v>
      </c>
      <c r="W193" s="11">
        <f t="shared" si="65"/>
        <v>7.3434125269978529E-2</v>
      </c>
      <c r="X193" s="11">
        <f t="shared" si="65"/>
        <v>-1.0849056603773605E-2</v>
      </c>
      <c r="Y193" s="11">
        <f t="shared" si="65"/>
        <v>9.5152198421645975E-2</v>
      </c>
      <c r="Z193" s="11">
        <f t="shared" si="65"/>
        <v>7.3804573804573906E-2</v>
      </c>
      <c r="AA193" s="11">
        <f t="shared" si="65"/>
        <v>4.8435490784397885E-2</v>
      </c>
      <c r="AB193" s="11">
        <f t="shared" si="65"/>
        <v>2.9696132596685066E-2</v>
      </c>
      <c r="AD193" s="11"/>
    </row>
    <row r="194" spans="1:30" x14ac:dyDescent="0.3">
      <c r="A194" s="7">
        <v>40026</v>
      </c>
      <c r="B194" s="11">
        <f t="shared" ref="B194:AB194" si="66">(B71-B70)/B70</f>
        <v>2.6809651474530894E-2</v>
      </c>
      <c r="C194" s="11">
        <f t="shared" si="66"/>
        <v>2.9497404734776533E-2</v>
      </c>
      <c r="D194" s="11">
        <f t="shared" si="66"/>
        <v>0.19374293252921224</v>
      </c>
      <c r="E194" s="11">
        <f t="shared" si="66"/>
        <v>0.16870606612861247</v>
      </c>
      <c r="F194" s="11">
        <f t="shared" si="66"/>
        <v>2.8542814221332015E-2</v>
      </c>
      <c r="G194" s="11">
        <f t="shared" si="66"/>
        <v>-1.8813314037626656E-2</v>
      </c>
      <c r="H194" s="11">
        <f t="shared" si="66"/>
        <v>1.675603217158177E-2</v>
      </c>
      <c r="I194" s="11">
        <f t="shared" si="66"/>
        <v>4.5419847328244327E-2</v>
      </c>
      <c r="J194" s="11">
        <f t="shared" si="66"/>
        <v>3.6595744680851042E-2</v>
      </c>
      <c r="K194" s="11">
        <f t="shared" si="66"/>
        <v>1.2861249810863886E-2</v>
      </c>
      <c r="L194" s="11">
        <f t="shared" si="66"/>
        <v>3.690987124463517E-2</v>
      </c>
      <c r="M194" s="11">
        <f t="shared" si="66"/>
        <v>-3.1213191990577215E-2</v>
      </c>
      <c r="N194" s="11">
        <f t="shared" si="66"/>
        <v>3.6935363114549459E-2</v>
      </c>
      <c r="O194" s="11">
        <f t="shared" si="66"/>
        <v>5.6995771281485984E-3</v>
      </c>
      <c r="P194" s="11">
        <f t="shared" si="66"/>
        <v>0.22122838401908174</v>
      </c>
      <c r="Q194" s="11">
        <f t="shared" si="66"/>
        <v>7.6525731777308485E-4</v>
      </c>
      <c r="R194" s="11">
        <f t="shared" si="66"/>
        <v>0.12447197972402146</v>
      </c>
      <c r="S194" s="11">
        <f t="shared" si="66"/>
        <v>-2.1490626428898145E-2</v>
      </c>
      <c r="T194" s="11">
        <f t="shared" si="66"/>
        <v>3.0595138306789626E-2</v>
      </c>
      <c r="U194" s="11">
        <f t="shared" si="66"/>
        <v>2.9864972200158782E-2</v>
      </c>
      <c r="V194" s="11">
        <f t="shared" si="66"/>
        <v>4.2490842490842493E-2</v>
      </c>
      <c r="W194" s="11">
        <f t="shared" si="66"/>
        <v>8.0482897384305835E-2</v>
      </c>
      <c r="X194" s="11">
        <f t="shared" si="66"/>
        <v>5.4363376251788297E-2</v>
      </c>
      <c r="Y194" s="11">
        <f t="shared" si="66"/>
        <v>-2.5324274243360034E-2</v>
      </c>
      <c r="Z194" s="11">
        <f t="shared" si="66"/>
        <v>-6.7763794772507536E-3</v>
      </c>
      <c r="AA194" s="11">
        <f t="shared" si="66"/>
        <v>9.7097301717089121E-2</v>
      </c>
      <c r="AB194" s="11">
        <f t="shared" si="66"/>
        <v>2.548625083836353E-2</v>
      </c>
      <c r="AD194" s="11"/>
    </row>
    <row r="195" spans="1:30" x14ac:dyDescent="0.3">
      <c r="A195" s="7">
        <v>40057</v>
      </c>
      <c r="B195" s="11">
        <f t="shared" ref="B195:AB195" si="67">(B72-B71)/B71</f>
        <v>8.8772845953002569E-2</v>
      </c>
      <c r="C195" s="11">
        <f t="shared" si="67"/>
        <v>0.10194294146581415</v>
      </c>
      <c r="D195" s="11">
        <f t="shared" si="67"/>
        <v>7.5781496684559019E-3</v>
      </c>
      <c r="E195" s="11">
        <f t="shared" si="67"/>
        <v>9.0220539095566876E-2</v>
      </c>
      <c r="F195" s="11">
        <f t="shared" si="67"/>
        <v>0.13266796494644603</v>
      </c>
      <c r="G195" s="11">
        <f t="shared" si="67"/>
        <v>8.9970501474926343E-2</v>
      </c>
      <c r="H195" s="11">
        <f t="shared" si="67"/>
        <v>7.0863546473302523E-3</v>
      </c>
      <c r="I195" s="11">
        <f t="shared" si="67"/>
        <v>6.5717415115005371E-3</v>
      </c>
      <c r="J195" s="11">
        <f t="shared" si="67"/>
        <v>5.4597701149425366E-2</v>
      </c>
      <c r="K195" s="11">
        <f t="shared" si="67"/>
        <v>9.63549447266209E-2</v>
      </c>
      <c r="L195" s="11">
        <f t="shared" si="67"/>
        <v>0.18874172185430457</v>
      </c>
      <c r="M195" s="11">
        <f t="shared" si="67"/>
        <v>3.2826747720364688E-2</v>
      </c>
      <c r="N195" s="11">
        <f t="shared" si="67"/>
        <v>5.3429602888086791E-2</v>
      </c>
      <c r="O195" s="11">
        <f t="shared" si="67"/>
        <v>1.316270566727603E-2</v>
      </c>
      <c r="P195" s="11">
        <f t="shared" si="67"/>
        <v>-3.1250000000000028E-2</v>
      </c>
      <c r="Q195" s="11">
        <f t="shared" si="67"/>
        <v>7.4555534314662691E-3</v>
      </c>
      <c r="R195" s="11">
        <f t="shared" si="67"/>
        <v>8.2644628099173122E-3</v>
      </c>
      <c r="S195" s="11">
        <f t="shared" si="67"/>
        <v>0.1098130841121496</v>
      </c>
      <c r="T195" s="11">
        <f t="shared" si="67"/>
        <v>1.4640097600650648E-2</v>
      </c>
      <c r="U195" s="11">
        <f t="shared" si="67"/>
        <v>2.3600185099490995E-2</v>
      </c>
      <c r="V195" s="11">
        <f t="shared" si="67"/>
        <v>-7.7301475755447088E-3</v>
      </c>
      <c r="W195" s="11">
        <f t="shared" si="67"/>
        <v>-1.2662942271880813E-2</v>
      </c>
      <c r="X195" s="11">
        <f t="shared" si="67"/>
        <v>4.3419267299864353E-2</v>
      </c>
      <c r="Y195" s="11">
        <f t="shared" si="67"/>
        <v>7.0342205323193879E-2</v>
      </c>
      <c r="Z195" s="11">
        <f t="shared" si="67"/>
        <v>3.6549707602339179E-2</v>
      </c>
      <c r="AA195" s="11">
        <f t="shared" si="67"/>
        <v>2.6457983976150581E-2</v>
      </c>
      <c r="AB195" s="11">
        <f t="shared" si="67"/>
        <v>-3.4881185960322532E-2</v>
      </c>
      <c r="AD195" s="11"/>
    </row>
    <row r="196" spans="1:30" x14ac:dyDescent="0.3">
      <c r="A196" s="7">
        <v>40087</v>
      </c>
      <c r="B196" s="11">
        <f t="shared" ref="B196:AB196" si="68">(B73-B72)/B72</f>
        <v>-5.2757793764988022E-2</v>
      </c>
      <c r="C196" s="11">
        <f t="shared" si="68"/>
        <v>1.6962392590112667E-2</v>
      </c>
      <c r="D196" s="11">
        <f t="shared" si="68"/>
        <v>2.7890943277969194E-2</v>
      </c>
      <c r="E196" s="11">
        <f t="shared" si="68"/>
        <v>-0.11728647323252953</v>
      </c>
      <c r="F196" s="11">
        <f t="shared" si="68"/>
        <v>8.0593165699548677E-2</v>
      </c>
      <c r="G196" s="11">
        <f t="shared" si="68"/>
        <v>-3.1123139377537266E-2</v>
      </c>
      <c r="H196" s="11">
        <f t="shared" si="68"/>
        <v>8.6728849615447509E-2</v>
      </c>
      <c r="I196" s="11">
        <f t="shared" si="68"/>
        <v>-9.7932535364526497E-3</v>
      </c>
      <c r="J196" s="11">
        <f t="shared" si="68"/>
        <v>-3.1140521603737581E-3</v>
      </c>
      <c r="K196" s="11">
        <f t="shared" si="68"/>
        <v>-3.3655811418449366E-2</v>
      </c>
      <c r="L196" s="11">
        <f t="shared" si="68"/>
        <v>-0.1316155988857938</v>
      </c>
      <c r="M196" s="11">
        <f t="shared" si="68"/>
        <v>-0.24367274867569153</v>
      </c>
      <c r="N196" s="11">
        <f t="shared" si="68"/>
        <v>5.2547406899702276E-3</v>
      </c>
      <c r="O196" s="11">
        <f t="shared" si="68"/>
        <v>8.3904727535185179E-3</v>
      </c>
      <c r="P196" s="11">
        <f t="shared" si="68"/>
        <v>3.5282258064516271E-3</v>
      </c>
      <c r="Q196" s="11">
        <f t="shared" si="68"/>
        <v>-3.0360531309297938E-2</v>
      </c>
      <c r="R196" s="11">
        <f t="shared" si="68"/>
        <v>-4.5454545454545414E-2</v>
      </c>
      <c r="S196" s="11">
        <f t="shared" si="68"/>
        <v>-7.1578947368421773E-3</v>
      </c>
      <c r="T196" s="11">
        <f t="shared" si="68"/>
        <v>2.7054108216432896E-2</v>
      </c>
      <c r="U196" s="11">
        <f t="shared" si="68"/>
        <v>-3.1645569620252223E-3</v>
      </c>
      <c r="V196" s="11">
        <f t="shared" si="68"/>
        <v>1.6997167138810214E-2</v>
      </c>
      <c r="W196" s="11">
        <f t="shared" si="68"/>
        <v>-2.2255752546208971E-2</v>
      </c>
      <c r="X196" s="11">
        <f t="shared" si="68"/>
        <v>7.8023407022106667E-2</v>
      </c>
      <c r="Y196" s="11">
        <f t="shared" si="68"/>
        <v>9.0783501085455066E-3</v>
      </c>
      <c r="Z196" s="11">
        <f t="shared" si="68"/>
        <v>-3.4790785143394377E-2</v>
      </c>
      <c r="AA196" s="11">
        <f t="shared" si="68"/>
        <v>8.5314939190415471E-3</v>
      </c>
      <c r="AB196" s="11">
        <f t="shared" si="68"/>
        <v>1.1971990060989248E-2</v>
      </c>
      <c r="AD196" s="11"/>
    </row>
    <row r="197" spans="1:30" x14ac:dyDescent="0.3">
      <c r="A197" s="7">
        <v>40118</v>
      </c>
      <c r="B197" s="11">
        <f t="shared" ref="B197:AB197" si="69">(B74-B73)/B73</f>
        <v>1.0126582278481096E-2</v>
      </c>
      <c r="C197" s="11">
        <f t="shared" si="69"/>
        <v>6.0517941402392195E-2</v>
      </c>
      <c r="D197" s="11">
        <f t="shared" si="69"/>
        <v>0.20060975609756115</v>
      </c>
      <c r="E197" s="11">
        <f t="shared" si="69"/>
        <v>0.10601851851851847</v>
      </c>
      <c r="F197" s="11">
        <f t="shared" si="69"/>
        <v>6.0461416070007934E-2</v>
      </c>
      <c r="G197" s="11">
        <f t="shared" si="69"/>
        <v>2.5605214152700218E-2</v>
      </c>
      <c r="H197" s="11">
        <f t="shared" si="69"/>
        <v>2.8610149073934735E-2</v>
      </c>
      <c r="I197" s="11">
        <f t="shared" si="69"/>
        <v>9.9633699633699585E-2</v>
      </c>
      <c r="J197" s="11">
        <f t="shared" si="69"/>
        <v>0.1042561499414292</v>
      </c>
      <c r="K197" s="11">
        <f t="shared" si="69"/>
        <v>0.16187253243090813</v>
      </c>
      <c r="L197" s="11">
        <f t="shared" si="69"/>
        <v>0.12349639133921404</v>
      </c>
      <c r="M197" s="11">
        <f t="shared" si="69"/>
        <v>6.459143968871596E-2</v>
      </c>
      <c r="N197" s="11">
        <f t="shared" si="69"/>
        <v>3.3636363636363568E-2</v>
      </c>
      <c r="O197" s="11">
        <f t="shared" si="69"/>
        <v>5.2339626017715031E-2</v>
      </c>
      <c r="P197" s="11">
        <f t="shared" si="69"/>
        <v>0.14213962832747354</v>
      </c>
      <c r="Q197" s="11">
        <f t="shared" si="69"/>
        <v>7.2602739726027418E-2</v>
      </c>
      <c r="R197" s="11">
        <f t="shared" si="69"/>
        <v>1.7174082747853335E-2</v>
      </c>
      <c r="S197" s="11">
        <f t="shared" si="69"/>
        <v>8.0576759966073039E-2</v>
      </c>
      <c r="T197" s="11">
        <f t="shared" si="69"/>
        <v>8.8390243902439047E-2</v>
      </c>
      <c r="U197" s="11">
        <f t="shared" si="69"/>
        <v>5.9410430839002153E-2</v>
      </c>
      <c r="V197" s="11">
        <f t="shared" si="69"/>
        <v>3.8997214484679701E-2</v>
      </c>
      <c r="W197" s="11">
        <f t="shared" si="69"/>
        <v>0.17091049382716048</v>
      </c>
      <c r="X197" s="11">
        <f t="shared" si="69"/>
        <v>6.5138721351025219E-2</v>
      </c>
      <c r="Y197" s="11">
        <f t="shared" si="69"/>
        <v>7.5102679444553025E-2</v>
      </c>
      <c r="Z197" s="11">
        <f t="shared" si="69"/>
        <v>4.9196298100340867E-2</v>
      </c>
      <c r="AA197" s="11">
        <f t="shared" si="69"/>
        <v>0.10025197984161267</v>
      </c>
      <c r="AB197" s="11">
        <f t="shared" si="69"/>
        <v>9.7991071428571441E-2</v>
      </c>
      <c r="AD197" s="11"/>
    </row>
    <row r="198" spans="1:30" x14ac:dyDescent="0.3">
      <c r="A198" s="7">
        <v>40148</v>
      </c>
      <c r="B198" s="11">
        <f t="shared" ref="B198:AB198" si="70">(B75-B74)/B74</f>
        <v>0.28738512949039258</v>
      </c>
      <c r="C198" s="11">
        <f t="shared" si="70"/>
        <v>5.4167313363340054E-2</v>
      </c>
      <c r="D198" s="11">
        <f t="shared" si="70"/>
        <v>-3.1234128999492228E-2</v>
      </c>
      <c r="E198" s="11">
        <f t="shared" si="70"/>
        <v>3.2858936793637508E-2</v>
      </c>
      <c r="F198" s="11">
        <f t="shared" si="70"/>
        <v>-2.4006001500375115E-2</v>
      </c>
      <c r="G198" s="11">
        <f t="shared" si="70"/>
        <v>2.3150249659555061E-2</v>
      </c>
      <c r="H198" s="11">
        <f t="shared" si="70"/>
        <v>-1.3468013468013492E-2</v>
      </c>
      <c r="I198" s="11">
        <f t="shared" si="70"/>
        <v>-2.6315789473684181E-2</v>
      </c>
      <c r="J198" s="11">
        <f t="shared" si="70"/>
        <v>7.9207920792079153E-2</v>
      </c>
      <c r="K198" s="11">
        <f t="shared" si="70"/>
        <v>-1.0679611650485553E-2</v>
      </c>
      <c r="L198" s="11">
        <f t="shared" si="70"/>
        <v>-4.9964311206281177E-2</v>
      </c>
      <c r="M198" s="11">
        <f t="shared" si="70"/>
        <v>2.8508771929824605E-2</v>
      </c>
      <c r="N198" s="11">
        <f t="shared" si="70"/>
        <v>5.1671064204045769E-2</v>
      </c>
      <c r="O198" s="11">
        <f t="shared" si="70"/>
        <v>3.5963271552456974E-2</v>
      </c>
      <c r="P198" s="11">
        <f t="shared" si="70"/>
        <v>5.1890941072999269E-2</v>
      </c>
      <c r="Q198" s="11">
        <f t="shared" si="70"/>
        <v>2.4995438788542188E-2</v>
      </c>
      <c r="R198" s="11">
        <f t="shared" si="70"/>
        <v>-1.9442312611921336E-2</v>
      </c>
      <c r="S198" s="11">
        <f t="shared" si="70"/>
        <v>-3.5321821036106696E-3</v>
      </c>
      <c r="T198" s="11">
        <f t="shared" si="70"/>
        <v>-1.2728576550735046E-2</v>
      </c>
      <c r="U198" s="11">
        <f t="shared" si="70"/>
        <v>6.7636986301369786E-2</v>
      </c>
      <c r="V198" s="11">
        <f t="shared" si="70"/>
        <v>6.0991957104557654E-2</v>
      </c>
      <c r="W198" s="11">
        <f t="shared" si="70"/>
        <v>1.9439868204283357E-2</v>
      </c>
      <c r="X198" s="11">
        <f t="shared" si="70"/>
        <v>3.6240090600226538E-2</v>
      </c>
      <c r="Y198" s="11">
        <f t="shared" si="70"/>
        <v>-2.765144624340542E-2</v>
      </c>
      <c r="Z198" s="11">
        <f t="shared" si="70"/>
        <v>4.0854224698235964E-2</v>
      </c>
      <c r="AA198" s="11">
        <f t="shared" si="70"/>
        <v>3.2389988548993894E-2</v>
      </c>
      <c r="AB198" s="11">
        <f t="shared" si="70"/>
        <v>-1.5247001423053467E-2</v>
      </c>
      <c r="AD198" s="11"/>
    </row>
    <row r="199" spans="1:30" x14ac:dyDescent="0.3">
      <c r="A199" s="7">
        <v>40179</v>
      </c>
      <c r="B199" s="11">
        <f t="shared" ref="B199:AB199" si="71">(B76-B75)/B75</f>
        <v>-0.21025308241401688</v>
      </c>
      <c r="C199" s="11">
        <f t="shared" si="71"/>
        <v>-8.8633686690223812E-2</v>
      </c>
      <c r="D199" s="11">
        <f t="shared" si="71"/>
        <v>-6.6579292267365642E-2</v>
      </c>
      <c r="E199" s="11">
        <f t="shared" si="71"/>
        <v>0.11955420466058761</v>
      </c>
      <c r="F199" s="11">
        <f t="shared" si="71"/>
        <v>-7.705611068408913E-2</v>
      </c>
      <c r="G199" s="11">
        <f t="shared" si="71"/>
        <v>-6.1224489795918324E-2</v>
      </c>
      <c r="H199" s="11">
        <f t="shared" si="71"/>
        <v>-6.3362516693871537E-2</v>
      </c>
      <c r="I199" s="11">
        <f t="shared" si="71"/>
        <v>-3.1474512487170772E-2</v>
      </c>
      <c r="J199" s="11">
        <f t="shared" si="71"/>
        <v>-8.3551769331585868E-2</v>
      </c>
      <c r="K199" s="11">
        <f t="shared" si="71"/>
        <v>-6.1089303238468964E-2</v>
      </c>
      <c r="L199" s="11">
        <f t="shared" si="71"/>
        <v>6.3110443275732522E-2</v>
      </c>
      <c r="M199" s="11">
        <f t="shared" si="71"/>
        <v>-5.4015636105188329E-2</v>
      </c>
      <c r="N199" s="11">
        <f t="shared" si="71"/>
        <v>-8.6138406857620683E-2</v>
      </c>
      <c r="O199" s="11">
        <f t="shared" si="71"/>
        <v>-6.499794829708648E-2</v>
      </c>
      <c r="P199" s="11">
        <f t="shared" si="71"/>
        <v>-0.14423076923076933</v>
      </c>
      <c r="Q199" s="11">
        <f t="shared" si="71"/>
        <v>-2.4029903880384503E-2</v>
      </c>
      <c r="R199" s="11">
        <f t="shared" si="71"/>
        <v>-6.4440386120532198E-2</v>
      </c>
      <c r="S199" s="11">
        <f t="shared" si="71"/>
        <v>-4.8050413548641153E-2</v>
      </c>
      <c r="T199" s="11">
        <f t="shared" si="71"/>
        <v>-1.8158707100050862E-4</v>
      </c>
      <c r="U199" s="11">
        <f t="shared" si="71"/>
        <v>-2.646351242983146E-2</v>
      </c>
      <c r="V199" s="11">
        <f t="shared" si="71"/>
        <v>1.2002526847757392E-2</v>
      </c>
      <c r="W199" s="11">
        <f t="shared" si="71"/>
        <v>4.4925662572721299E-2</v>
      </c>
      <c r="X199" s="11">
        <f t="shared" si="71"/>
        <v>-7.5409836065573776E-2</v>
      </c>
      <c r="Y199" s="11">
        <f t="shared" si="71"/>
        <v>2.2450888681010209E-2</v>
      </c>
      <c r="Z199" s="11">
        <f t="shared" si="71"/>
        <v>-8.1623550401427367E-2</v>
      </c>
      <c r="AA199" s="11">
        <f t="shared" si="71"/>
        <v>-2.7887814926319095E-2</v>
      </c>
      <c r="AB199" s="11">
        <f t="shared" si="71"/>
        <v>-4.1288191577200703E-4</v>
      </c>
      <c r="AD199" s="11"/>
    </row>
    <row r="200" spans="1:30" x14ac:dyDescent="0.3">
      <c r="A200" s="7">
        <v>40210</v>
      </c>
      <c r="B200" s="11">
        <f t="shared" ref="B200:AB200" si="72">(B77-B76)/B76</f>
        <v>4.6836483155299945E-2</v>
      </c>
      <c r="C200" s="11">
        <f t="shared" si="72"/>
        <v>6.5428109854604233E-2</v>
      </c>
      <c r="D200" s="11">
        <f t="shared" si="72"/>
        <v>1.4040999719180006E-2</v>
      </c>
      <c r="E200" s="11">
        <f t="shared" si="72"/>
        <v>4.9411764705882294E-2</v>
      </c>
      <c r="F200" s="11">
        <f t="shared" si="72"/>
        <v>9.2025817197584875E-2</v>
      </c>
      <c r="G200" s="11">
        <f t="shared" si="72"/>
        <v>8.270321361058601E-2</v>
      </c>
      <c r="H200" s="11">
        <f t="shared" si="72"/>
        <v>1.2198986058301697E-2</v>
      </c>
      <c r="I200" s="11">
        <f t="shared" si="72"/>
        <v>4.6979865771812145E-2</v>
      </c>
      <c r="J200" s="11">
        <f t="shared" si="72"/>
        <v>5.7204147300679353E-2</v>
      </c>
      <c r="K200" s="11">
        <f t="shared" si="72"/>
        <v>8.1787300757773587E-2</v>
      </c>
      <c r="L200" s="11">
        <f t="shared" si="72"/>
        <v>4.9469964664311155E-3</v>
      </c>
      <c r="M200" s="11">
        <f t="shared" si="72"/>
        <v>-2.6296018031555193E-2</v>
      </c>
      <c r="N200" s="11">
        <f t="shared" si="72"/>
        <v>7.8929306794783702E-2</v>
      </c>
      <c r="O200" s="11">
        <f t="shared" si="72"/>
        <v>4.3623277451066429E-2</v>
      </c>
      <c r="P200" s="11">
        <f t="shared" si="72"/>
        <v>1.2212994626282366E-2</v>
      </c>
      <c r="Q200" s="11">
        <f t="shared" si="72"/>
        <v>9.8486230165967387E-3</v>
      </c>
      <c r="R200" s="11">
        <f t="shared" si="72"/>
        <v>7.8081427774679232E-2</v>
      </c>
      <c r="S200" s="11">
        <f t="shared" si="72"/>
        <v>-2.8547786512205263E-2</v>
      </c>
      <c r="T200" s="11">
        <f t="shared" si="72"/>
        <v>3.1420268797675205E-2</v>
      </c>
      <c r="U200" s="11">
        <f t="shared" si="72"/>
        <v>2.3338824821526865E-3</v>
      </c>
      <c r="V200" s="11">
        <f t="shared" si="72"/>
        <v>1.3108614232209791E-2</v>
      </c>
      <c r="W200" s="11">
        <f t="shared" si="72"/>
        <v>-3.4333436436746037E-2</v>
      </c>
      <c r="X200" s="11">
        <f t="shared" si="72"/>
        <v>2.2458628841607577E-2</v>
      </c>
      <c r="Y200" s="11">
        <f t="shared" si="72"/>
        <v>2.8179322964318375E-2</v>
      </c>
      <c r="Z200" s="11">
        <f t="shared" si="72"/>
        <v>-2.1855269548324396E-2</v>
      </c>
      <c r="AA200" s="11">
        <f t="shared" si="72"/>
        <v>2.3960880195599003E-2</v>
      </c>
      <c r="AB200" s="11">
        <f t="shared" si="72"/>
        <v>1.1978521272201535E-2</v>
      </c>
      <c r="AD200" s="11"/>
    </row>
    <row r="201" spans="1:30" x14ac:dyDescent="0.3">
      <c r="A201" s="7">
        <v>40238</v>
      </c>
      <c r="B201" s="11">
        <f t="shared" ref="B201:AB201" si="73">(B78-B77)/B77</f>
        <v>7.1428571428571438E-2</v>
      </c>
      <c r="C201" s="11">
        <f t="shared" si="73"/>
        <v>0.14844579226686885</v>
      </c>
      <c r="D201" s="11">
        <f t="shared" si="73"/>
        <v>8.5018000553863202E-2</v>
      </c>
      <c r="E201" s="11">
        <f t="shared" si="73"/>
        <v>0.14953432218006224</v>
      </c>
      <c r="F201" s="11">
        <f t="shared" si="73"/>
        <v>0.1016205910390848</v>
      </c>
      <c r="G201" s="11">
        <f t="shared" si="73"/>
        <v>6.9838498472282906E-2</v>
      </c>
      <c r="H201" s="11">
        <f t="shared" si="73"/>
        <v>4.8833933322898801E-2</v>
      </c>
      <c r="I201" s="11">
        <f t="shared" si="73"/>
        <v>0.10458839406207832</v>
      </c>
      <c r="J201" s="11">
        <f t="shared" si="73"/>
        <v>0.11734866418667564</v>
      </c>
      <c r="K201" s="11">
        <f t="shared" si="73"/>
        <v>0.10338164251207732</v>
      </c>
      <c r="L201" s="11">
        <f t="shared" si="73"/>
        <v>0.13361462728551338</v>
      </c>
      <c r="M201" s="11">
        <f t="shared" si="73"/>
        <v>-2.7006172839506282E-2</v>
      </c>
      <c r="N201" s="11">
        <f t="shared" si="73"/>
        <v>4.8134011874469959E-2</v>
      </c>
      <c r="O201" s="11">
        <f t="shared" si="73"/>
        <v>8.5786375105130017E-3</v>
      </c>
      <c r="P201" s="11">
        <f t="shared" si="73"/>
        <v>6.2258687258687391E-2</v>
      </c>
      <c r="Q201" s="11">
        <f t="shared" si="73"/>
        <v>3.503702365902122E-2</v>
      </c>
      <c r="R201" s="11">
        <f t="shared" si="73"/>
        <v>6.6218313502328055E-2</v>
      </c>
      <c r="S201" s="11">
        <f t="shared" si="73"/>
        <v>5.1959114139693306E-2</v>
      </c>
      <c r="T201" s="11">
        <f t="shared" si="73"/>
        <v>4.4902271526677306E-2</v>
      </c>
      <c r="U201" s="11">
        <f t="shared" si="73"/>
        <v>4.2733872072318727E-2</v>
      </c>
      <c r="V201" s="11">
        <f t="shared" si="73"/>
        <v>3.6968576709796544E-2</v>
      </c>
      <c r="W201" s="11">
        <f t="shared" si="73"/>
        <v>2.3382447149263307E-2</v>
      </c>
      <c r="X201" s="11">
        <f t="shared" si="73"/>
        <v>2.1579961464354615E-2</v>
      </c>
      <c r="Y201" s="11">
        <f t="shared" si="73"/>
        <v>-1.779676098949637E-4</v>
      </c>
      <c r="Z201" s="11">
        <f t="shared" si="73"/>
        <v>4.1211519364448772E-2</v>
      </c>
      <c r="AA201" s="11">
        <f t="shared" si="73"/>
        <v>7.2269977714103775E-2</v>
      </c>
      <c r="AB201" s="11">
        <f t="shared" si="73"/>
        <v>3.4081632653061258E-2</v>
      </c>
      <c r="AD201" s="11"/>
    </row>
    <row r="202" spans="1:30" x14ac:dyDescent="0.3">
      <c r="A202" s="7">
        <v>40269</v>
      </c>
      <c r="B202" s="11">
        <f t="shared" ref="B202:AB202" si="74">(B79-B78)/B78</f>
        <v>-5.7142857142857224E-2</v>
      </c>
      <c r="C202" s="11">
        <f t="shared" si="74"/>
        <v>0.11103776076049639</v>
      </c>
      <c r="D202" s="11">
        <f t="shared" si="74"/>
        <v>0.11791730474732</v>
      </c>
      <c r="E202" s="11">
        <f t="shared" si="74"/>
        <v>-2.4006001500376712E-3</v>
      </c>
      <c r="F202" s="11">
        <f t="shared" si="74"/>
        <v>9.0169608861197653E-2</v>
      </c>
      <c r="G202" s="11">
        <f t="shared" si="74"/>
        <v>3.4679722562219413E-2</v>
      </c>
      <c r="H202" s="11">
        <f t="shared" si="74"/>
        <v>7.3869571705715384E-2</v>
      </c>
      <c r="I202" s="11">
        <f t="shared" si="74"/>
        <v>6.9639584605986585E-2</v>
      </c>
      <c r="J202" s="11">
        <f t="shared" si="74"/>
        <v>5.538740920096847E-2</v>
      </c>
      <c r="K202" s="11">
        <f t="shared" si="74"/>
        <v>-3.6339754816112006E-2</v>
      </c>
      <c r="L202" s="11">
        <f t="shared" si="74"/>
        <v>3.5980148883374585E-2</v>
      </c>
      <c r="M202" s="11">
        <f t="shared" si="74"/>
        <v>6.2648691514670979E-2</v>
      </c>
      <c r="N202" s="11">
        <f t="shared" si="74"/>
        <v>-2.2253692089824022E-2</v>
      </c>
      <c r="O202" s="11">
        <f t="shared" si="74"/>
        <v>5.8372248165443862E-3</v>
      </c>
      <c r="P202" s="11">
        <f t="shared" si="74"/>
        <v>8.6778736937755563E-2</v>
      </c>
      <c r="Q202" s="11">
        <f t="shared" si="74"/>
        <v>-1.3784679811551197E-2</v>
      </c>
      <c r="R202" s="11">
        <f t="shared" si="74"/>
        <v>-4.7549733139252814E-2</v>
      </c>
      <c r="S202" s="11">
        <f t="shared" si="74"/>
        <v>-2.8340080971659892E-2</v>
      </c>
      <c r="T202" s="11">
        <f t="shared" si="74"/>
        <v>5.7971014492753582E-2</v>
      </c>
      <c r="U202" s="11">
        <f t="shared" si="74"/>
        <v>6.0948377774858807E-2</v>
      </c>
      <c r="V202" s="11">
        <f t="shared" si="74"/>
        <v>3.2679738562091547E-2</v>
      </c>
      <c r="W202" s="11">
        <f t="shared" si="74"/>
        <v>-6.1658841940532047E-2</v>
      </c>
      <c r="X202" s="11">
        <f t="shared" si="74"/>
        <v>4.2625424368162919E-2</v>
      </c>
      <c r="Y202" s="11">
        <f t="shared" si="74"/>
        <v>-9.9679601281595278E-3</v>
      </c>
      <c r="Z202" s="11">
        <f t="shared" si="74"/>
        <v>2.5274201239866532E-2</v>
      </c>
      <c r="AA202" s="11">
        <f t="shared" si="74"/>
        <v>1.8111638954869343E-2</v>
      </c>
      <c r="AB202" s="11">
        <f t="shared" si="74"/>
        <v>-3.5129267811328226E-2</v>
      </c>
      <c r="AD202" s="11"/>
    </row>
    <row r="203" spans="1:30" x14ac:dyDescent="0.3">
      <c r="A203" s="7">
        <v>40299</v>
      </c>
      <c r="B203" s="11">
        <f t="shared" ref="B203:AB203" si="75">(B80-B79)/B79</f>
        <v>-0.13131313131313127</v>
      </c>
      <c r="C203" s="11">
        <f t="shared" si="75"/>
        <v>-1.612200435729845E-2</v>
      </c>
      <c r="D203" s="11">
        <f t="shared" si="75"/>
        <v>-0.13561643835616435</v>
      </c>
      <c r="E203" s="11">
        <f t="shared" si="75"/>
        <v>-0.10873815611370127</v>
      </c>
      <c r="F203" s="11">
        <f t="shared" si="75"/>
        <v>-0.10763613271947929</v>
      </c>
      <c r="G203" s="11">
        <f t="shared" si="75"/>
        <v>-0.13998422712933756</v>
      </c>
      <c r="H203" s="11">
        <f t="shared" si="75"/>
        <v>-8.4491384102279021E-2</v>
      </c>
      <c r="I203" s="11">
        <f t="shared" si="75"/>
        <v>-8.223872073101092E-2</v>
      </c>
      <c r="J203" s="11">
        <f t="shared" si="75"/>
        <v>-9.2916547175222214E-2</v>
      </c>
      <c r="K203" s="11">
        <f t="shared" si="75"/>
        <v>-7.2467060427078706E-2</v>
      </c>
      <c r="L203" s="11">
        <f t="shared" si="75"/>
        <v>-0.13293413173652688</v>
      </c>
      <c r="M203" s="11">
        <f t="shared" si="75"/>
        <v>-0.11417910447761202</v>
      </c>
      <c r="N203" s="11">
        <f t="shared" si="75"/>
        <v>-0.11462859507552244</v>
      </c>
      <c r="O203" s="11">
        <f t="shared" si="75"/>
        <v>-2.4042447355330836E-2</v>
      </c>
      <c r="P203" s="11">
        <f t="shared" si="75"/>
        <v>-0.12709030100334459</v>
      </c>
      <c r="Q203" s="11">
        <f t="shared" si="75"/>
        <v>-8.5102618542109029E-2</v>
      </c>
      <c r="R203" s="11">
        <f t="shared" si="75"/>
        <v>-7.0300560366785489E-2</v>
      </c>
      <c r="S203" s="11">
        <f t="shared" si="75"/>
        <v>-3.8333333333333407E-2</v>
      </c>
      <c r="T203" s="11">
        <f t="shared" si="75"/>
        <v>-4.4600191143676395E-2</v>
      </c>
      <c r="U203" s="11">
        <f t="shared" si="75"/>
        <v>-9.9913334158722222E-2</v>
      </c>
      <c r="V203" s="11">
        <f t="shared" si="75"/>
        <v>-4.2577675489067809E-2</v>
      </c>
      <c r="W203" s="11">
        <f t="shared" si="75"/>
        <v>-3.8692461641094064E-2</v>
      </c>
      <c r="X203" s="11">
        <f t="shared" si="75"/>
        <v>-0.15159189580318383</v>
      </c>
      <c r="Y203" s="11">
        <f t="shared" si="75"/>
        <v>-1.7259978425026985E-2</v>
      </c>
      <c r="Z203" s="11">
        <f t="shared" si="75"/>
        <v>-6.7906976744186082E-2</v>
      </c>
      <c r="AA203" s="11">
        <f t="shared" si="75"/>
        <v>-9.5654709827938111E-2</v>
      </c>
      <c r="AB203" s="11">
        <f t="shared" si="75"/>
        <v>-5.1953364696256887E-2</v>
      </c>
      <c r="AD203" s="11"/>
    </row>
    <row r="204" spans="1:30" x14ac:dyDescent="0.3">
      <c r="A204" s="7">
        <v>40330</v>
      </c>
      <c r="B204" s="11">
        <f t="shared" ref="B204:AB204" si="76">(B81-B80)/B80</f>
        <v>-0.1359570661896243</v>
      </c>
      <c r="C204" s="11">
        <f t="shared" si="76"/>
        <v>-2.0814880425154954E-2</v>
      </c>
      <c r="D204" s="11">
        <f t="shared" si="76"/>
        <v>2.6413100898040179E-4</v>
      </c>
      <c r="E204" s="11">
        <f t="shared" si="76"/>
        <v>-2.227472156598043E-2</v>
      </c>
      <c r="F204" s="11">
        <f t="shared" si="76"/>
        <v>-1.138587439957304E-2</v>
      </c>
      <c r="G204" s="11">
        <f t="shared" si="76"/>
        <v>-7.9779917469050832E-2</v>
      </c>
      <c r="H204" s="11">
        <f t="shared" si="76"/>
        <v>-8.1360048573163216E-2</v>
      </c>
      <c r="I204" s="11">
        <f t="shared" si="76"/>
        <v>-4.3559427504667146E-2</v>
      </c>
      <c r="J204" s="11">
        <f t="shared" si="76"/>
        <v>-5.7540309832437568E-2</v>
      </c>
      <c r="K204" s="11">
        <f t="shared" si="76"/>
        <v>-0.15895175116336016</v>
      </c>
      <c r="L204" s="11">
        <f t="shared" si="76"/>
        <v>-0.11256906077348071</v>
      </c>
      <c r="M204" s="11">
        <f t="shared" si="76"/>
        <v>-0.16427969671440601</v>
      </c>
      <c r="N204" s="11">
        <f t="shared" si="76"/>
        <v>-5.7723767235335337E-2</v>
      </c>
      <c r="O204" s="11">
        <f t="shared" si="76"/>
        <v>-1.4186204553177045E-2</v>
      </c>
      <c r="P204" s="11">
        <f t="shared" si="76"/>
        <v>-2.5862068965517203E-2</v>
      </c>
      <c r="Q204" s="11">
        <f t="shared" si="76"/>
        <v>1.2956874879133662E-2</v>
      </c>
      <c r="R204" s="11">
        <f t="shared" si="76"/>
        <v>-7.5068493150684992E-2</v>
      </c>
      <c r="S204" s="11">
        <f t="shared" si="76"/>
        <v>-1.6464471403812783E-2</v>
      </c>
      <c r="T204" s="11">
        <f t="shared" si="76"/>
        <v>-1.5005001667222384E-2</v>
      </c>
      <c r="U204" s="11">
        <f t="shared" si="76"/>
        <v>-3.9889958734526309E-3</v>
      </c>
      <c r="V204" s="11">
        <f t="shared" si="76"/>
        <v>5.4086538461538373E-3</v>
      </c>
      <c r="W204" s="11">
        <f t="shared" si="76"/>
        <v>4.9618320610687015E-2</v>
      </c>
      <c r="X204" s="11">
        <f t="shared" si="76"/>
        <v>-0.10788912579957347</v>
      </c>
      <c r="Y204" s="11">
        <f t="shared" si="76"/>
        <v>-1.8111964873765003E-2</v>
      </c>
      <c r="Z204" s="11">
        <f t="shared" si="76"/>
        <v>-4.4910179640718492E-3</v>
      </c>
      <c r="AA204" s="11">
        <f t="shared" si="76"/>
        <v>-3.6762334730732038E-2</v>
      </c>
      <c r="AB204" s="11">
        <f t="shared" si="76"/>
        <v>-4.9190938511326887E-2</v>
      </c>
      <c r="AD204" s="11"/>
    </row>
    <row r="205" spans="1:30" x14ac:dyDescent="0.3">
      <c r="A205" s="7">
        <v>40360</v>
      </c>
      <c r="B205" s="11">
        <f t="shared" ref="B205:AB205" si="77">(B82-B81)/B81</f>
        <v>0.11076604554865427</v>
      </c>
      <c r="C205" s="11">
        <f t="shared" si="77"/>
        <v>2.2737551909872131E-2</v>
      </c>
      <c r="D205" s="11">
        <f t="shared" si="77"/>
        <v>0.12437285450224456</v>
      </c>
      <c r="E205" s="11">
        <f t="shared" si="77"/>
        <v>8.5778391439420079E-2</v>
      </c>
      <c r="F205" s="11">
        <f t="shared" si="77"/>
        <v>0.16897606622278197</v>
      </c>
      <c r="G205" s="11">
        <f t="shared" si="77"/>
        <v>8.22122571001494E-2</v>
      </c>
      <c r="H205" s="11">
        <f t="shared" si="77"/>
        <v>0.12309980171844011</v>
      </c>
      <c r="I205" s="11">
        <f t="shared" si="77"/>
        <v>0.17566688353936247</v>
      </c>
      <c r="J205" s="11">
        <f t="shared" si="77"/>
        <v>6.9775243206977589E-2</v>
      </c>
      <c r="K205" s="11">
        <f t="shared" si="77"/>
        <v>0.17734420500873604</v>
      </c>
      <c r="L205" s="11">
        <f t="shared" si="77"/>
        <v>0.11750972762645913</v>
      </c>
      <c r="M205" s="11">
        <f t="shared" si="77"/>
        <v>7.2580645161290383E-2</v>
      </c>
      <c r="N205" s="11">
        <f t="shared" si="77"/>
        <v>6.3740079365079375E-2</v>
      </c>
      <c r="O205" s="11">
        <f t="shared" si="77"/>
        <v>3.9810426540284403E-2</v>
      </c>
      <c r="P205" s="11">
        <f t="shared" si="77"/>
        <v>6.9321533923303841E-2</v>
      </c>
      <c r="Q205" s="11">
        <f t="shared" si="77"/>
        <v>-1.6418480336006097E-2</v>
      </c>
      <c r="R205" s="11">
        <f t="shared" si="77"/>
        <v>0.10159952606635071</v>
      </c>
      <c r="S205" s="11">
        <f t="shared" si="77"/>
        <v>9.9559471365638835E-2</v>
      </c>
      <c r="T205" s="11">
        <f t="shared" si="77"/>
        <v>5.8564658090724454E-2</v>
      </c>
      <c r="U205" s="11">
        <f t="shared" si="77"/>
        <v>8.2861483220549648E-2</v>
      </c>
      <c r="V205" s="11">
        <f t="shared" si="77"/>
        <v>0.10579796772265389</v>
      </c>
      <c r="W205" s="11">
        <f t="shared" si="77"/>
        <v>-1.4545454545454587E-2</v>
      </c>
      <c r="X205" s="11">
        <f t="shared" si="77"/>
        <v>0.12141491395793494</v>
      </c>
      <c r="Y205" s="11">
        <f t="shared" si="77"/>
        <v>2.7575926961058261E-2</v>
      </c>
      <c r="Z205" s="11">
        <f t="shared" si="77"/>
        <v>9.1228070175438616E-2</v>
      </c>
      <c r="AA205" s="11">
        <f t="shared" si="77"/>
        <v>9.5413458319383929E-2</v>
      </c>
      <c r="AB205" s="11">
        <f t="shared" si="77"/>
        <v>6.4896755162241873E-2</v>
      </c>
      <c r="AD205" s="11"/>
    </row>
    <row r="206" spans="1:30" x14ac:dyDescent="0.3">
      <c r="A206" s="7">
        <v>40391</v>
      </c>
      <c r="B206" s="11">
        <f t="shared" ref="B206:AB206" si="78">(B83-B82)/B82</f>
        <v>-8.2945013979496787E-2</v>
      </c>
      <c r="C206" s="11">
        <f t="shared" si="78"/>
        <v>-5.4997185816515262E-2</v>
      </c>
      <c r="D206" s="11">
        <f t="shared" si="78"/>
        <v>-0.10685767966181299</v>
      </c>
      <c r="E206" s="11">
        <f t="shared" si="78"/>
        <v>-9.7440788427912831E-2</v>
      </c>
      <c r="F206" s="11">
        <f t="shared" si="78"/>
        <v>-6.5886699507389082E-2</v>
      </c>
      <c r="G206" s="11">
        <f t="shared" si="78"/>
        <v>-0.13351749539594837</v>
      </c>
      <c r="H206" s="11">
        <f t="shared" si="78"/>
        <v>-1.8831837575400929E-2</v>
      </c>
      <c r="I206" s="11">
        <f t="shared" si="78"/>
        <v>1.2451577199778716E-2</v>
      </c>
      <c r="J206" s="11">
        <f t="shared" si="78"/>
        <v>-3.4179993728441514E-2</v>
      </c>
      <c r="K206" s="11">
        <f t="shared" si="78"/>
        <v>-5.4415038337867989E-2</v>
      </c>
      <c r="L206" s="11">
        <f t="shared" si="78"/>
        <v>-0.10167130919220049</v>
      </c>
      <c r="M206" s="11">
        <f t="shared" si="78"/>
        <v>-0.13345864661654133</v>
      </c>
      <c r="N206" s="11">
        <f t="shared" si="78"/>
        <v>-0.16484028911168105</v>
      </c>
      <c r="O206" s="11">
        <f t="shared" si="78"/>
        <v>-3.6297339852490222E-2</v>
      </c>
      <c r="P206" s="11">
        <f t="shared" si="78"/>
        <v>-0.14942528735632185</v>
      </c>
      <c r="Q206" s="11">
        <f t="shared" si="78"/>
        <v>-9.1226708074535322E-3</v>
      </c>
      <c r="R206" s="11">
        <f t="shared" si="78"/>
        <v>-9.7337994084431237E-2</v>
      </c>
      <c r="S206" s="11">
        <f t="shared" si="78"/>
        <v>1.4022435897435811E-2</v>
      </c>
      <c r="T206" s="11">
        <f t="shared" si="78"/>
        <v>5.5644387591941111E-2</v>
      </c>
      <c r="U206" s="11">
        <f t="shared" si="78"/>
        <v>-7.5883178166050294E-2</v>
      </c>
      <c r="V206" s="11">
        <f t="shared" si="78"/>
        <v>7.0270270270269735E-3</v>
      </c>
      <c r="W206" s="11">
        <f t="shared" si="78"/>
        <v>2.0127474002012796E-2</v>
      </c>
      <c r="X206" s="11">
        <f t="shared" si="78"/>
        <v>-8.567774936061387E-2</v>
      </c>
      <c r="Y206" s="11">
        <f t="shared" si="78"/>
        <v>-2.4297370806890234E-2</v>
      </c>
      <c r="Z206" s="11">
        <f t="shared" si="78"/>
        <v>4.2259990813045552E-2</v>
      </c>
      <c r="AA206" s="11">
        <f t="shared" si="78"/>
        <v>-7.7322738386308001E-2</v>
      </c>
      <c r="AB206" s="11">
        <f t="shared" si="78"/>
        <v>-1.4915832090347386E-2</v>
      </c>
      <c r="AD206" s="11"/>
    </row>
    <row r="207" spans="1:30" x14ac:dyDescent="0.3">
      <c r="A207" s="7">
        <v>40422</v>
      </c>
      <c r="B207" s="11">
        <f t="shared" ref="B207:AB207" si="79">(B84-B83)/B83</f>
        <v>0.18495934959349597</v>
      </c>
      <c r="C207" s="11">
        <f t="shared" si="79"/>
        <v>0.16719135539862168</v>
      </c>
      <c r="D207" s="11">
        <f t="shared" si="79"/>
        <v>5.4167762292926698E-2</v>
      </c>
      <c r="E207" s="11">
        <f t="shared" si="79"/>
        <v>8.8587530820711538E-2</v>
      </c>
      <c r="F207" s="11">
        <f t="shared" si="79"/>
        <v>0.2074818721160184</v>
      </c>
      <c r="G207" s="11">
        <f t="shared" si="79"/>
        <v>9.5642933049946907E-2</v>
      </c>
      <c r="H207" s="11">
        <f t="shared" si="79"/>
        <v>9.4017094017093961E-2</v>
      </c>
      <c r="I207" s="11">
        <f t="shared" si="79"/>
        <v>9.4288056846132701E-2</v>
      </c>
      <c r="J207" s="11">
        <f t="shared" si="79"/>
        <v>1.720779220779213E-2</v>
      </c>
      <c r="K207" s="11">
        <f t="shared" si="79"/>
        <v>9.7044206120847534E-2</v>
      </c>
      <c r="L207" s="11">
        <f t="shared" si="79"/>
        <v>0.13100775193798445</v>
      </c>
      <c r="M207" s="11">
        <f t="shared" si="79"/>
        <v>0.16268980477223427</v>
      </c>
      <c r="N207" s="11">
        <f t="shared" si="79"/>
        <v>9.6314907872696892E-2</v>
      </c>
      <c r="O207" s="11">
        <f t="shared" si="79"/>
        <v>8.9431593430217476E-2</v>
      </c>
      <c r="P207" s="11">
        <f t="shared" si="79"/>
        <v>6.2702702702702715E-2</v>
      </c>
      <c r="Q207" s="11">
        <f t="shared" si="79"/>
        <v>8.6581782566111695E-2</v>
      </c>
      <c r="R207" s="11">
        <f t="shared" si="79"/>
        <v>4.6767947572237123E-2</v>
      </c>
      <c r="S207" s="11">
        <f t="shared" si="79"/>
        <v>5.4919004346108281E-2</v>
      </c>
      <c r="T207" s="11">
        <f t="shared" si="79"/>
        <v>1.9842471978188465E-2</v>
      </c>
      <c r="U207" s="11">
        <f t="shared" si="79"/>
        <v>0.1039194038089981</v>
      </c>
      <c r="V207" s="11">
        <f t="shared" si="79"/>
        <v>9.3397745571658725E-2</v>
      </c>
      <c r="W207" s="11">
        <f t="shared" si="79"/>
        <v>5.7875698783295022E-2</v>
      </c>
      <c r="X207" s="11">
        <f t="shared" si="79"/>
        <v>4.3356643356643347E-2</v>
      </c>
      <c r="Y207" s="11">
        <f t="shared" si="79"/>
        <v>5.0176547110201827E-3</v>
      </c>
      <c r="Z207" s="11">
        <f t="shared" si="79"/>
        <v>5.7734684883208404E-2</v>
      </c>
      <c r="AA207" s="11">
        <f t="shared" si="79"/>
        <v>9.241470685657488E-2</v>
      </c>
      <c r="AB207" s="11">
        <f t="shared" si="79"/>
        <v>6.7488643737832685E-2</v>
      </c>
      <c r="AD207" s="11"/>
    </row>
    <row r="208" spans="1:30" x14ac:dyDescent="0.3">
      <c r="A208" s="7">
        <v>40452</v>
      </c>
      <c r="B208" s="11">
        <f t="shared" ref="B208:AB208" si="80">(B85-B84)/B84</f>
        <v>8.4905660377358513E-2</v>
      </c>
      <c r="C208" s="11">
        <f t="shared" si="80"/>
        <v>6.0723137483598075E-2</v>
      </c>
      <c r="D208" s="11">
        <f t="shared" si="80"/>
        <v>-8.7303566974308161E-3</v>
      </c>
      <c r="E208" s="11">
        <f t="shared" si="80"/>
        <v>6.164051124413529E-2</v>
      </c>
      <c r="F208" s="11">
        <f t="shared" si="80"/>
        <v>4.503889722942518E-3</v>
      </c>
      <c r="G208" s="11">
        <f t="shared" si="80"/>
        <v>4.4131910766246368E-2</v>
      </c>
      <c r="H208" s="11">
        <f t="shared" si="80"/>
        <v>1.9188596491228151E-2</v>
      </c>
      <c r="I208" s="11">
        <f t="shared" si="80"/>
        <v>5.9690309690309709E-2</v>
      </c>
      <c r="J208" s="11">
        <f t="shared" si="80"/>
        <v>9.1605489945739055E-2</v>
      </c>
      <c r="K208" s="11">
        <f t="shared" si="80"/>
        <v>2.598950882212693E-2</v>
      </c>
      <c r="L208" s="11">
        <f t="shared" si="80"/>
        <v>-1.4393420150788148E-2</v>
      </c>
      <c r="M208" s="11">
        <f t="shared" si="80"/>
        <v>-4.850746268656729E-2</v>
      </c>
      <c r="N208" s="11">
        <f t="shared" si="80"/>
        <v>-5.092946269417653E-4</v>
      </c>
      <c r="O208" s="11">
        <f t="shared" si="80"/>
        <v>7.0565948377930371E-2</v>
      </c>
      <c r="P208" s="11">
        <f t="shared" si="80"/>
        <v>0.16225839267548328</v>
      </c>
      <c r="Q208" s="11">
        <f t="shared" si="80"/>
        <v>2.8844420407427466E-2</v>
      </c>
      <c r="R208" s="11">
        <f t="shared" si="80"/>
        <v>-9.9601593625498405E-3</v>
      </c>
      <c r="S208" s="11">
        <f t="shared" si="80"/>
        <v>4.7940074906367085E-2</v>
      </c>
      <c r="T208" s="11">
        <f t="shared" si="80"/>
        <v>4.3665527996435437E-2</v>
      </c>
      <c r="U208" s="11">
        <f t="shared" si="80"/>
        <v>-2.8753594199274875E-2</v>
      </c>
      <c r="V208" s="11">
        <f t="shared" si="80"/>
        <v>5.8419243986254178E-2</v>
      </c>
      <c r="W208" s="11">
        <f t="shared" si="80"/>
        <v>-1.3366490519117291E-2</v>
      </c>
      <c r="X208" s="11">
        <f t="shared" si="80"/>
        <v>8.8918677390527348E-2</v>
      </c>
      <c r="Y208" s="11">
        <f t="shared" si="80"/>
        <v>6.8047337278106509E-2</v>
      </c>
      <c r="Z208" s="11">
        <f t="shared" si="80"/>
        <v>1.2083333333333298E-2</v>
      </c>
      <c r="AA208" s="11">
        <f t="shared" si="80"/>
        <v>4.9575500303214226E-2</v>
      </c>
      <c r="AB208" s="11">
        <f t="shared" si="80"/>
        <v>1.2158054711246228E-2</v>
      </c>
      <c r="AD208" s="11"/>
    </row>
    <row r="209" spans="1:30" x14ac:dyDescent="0.3">
      <c r="A209" s="7">
        <v>40483</v>
      </c>
      <c r="B209" s="11">
        <f t="shared" ref="B209:AB209" si="81">(B86-B85)/B85</f>
        <v>1.5810276679841559E-3</v>
      </c>
      <c r="C209" s="11">
        <f t="shared" si="81"/>
        <v>3.3777747233867228E-2</v>
      </c>
      <c r="D209" s="11">
        <f t="shared" si="81"/>
        <v>4.2274786109713129E-2</v>
      </c>
      <c r="E209" s="11">
        <f t="shared" si="81"/>
        <v>-9.1892715635477004E-2</v>
      </c>
      <c r="F209" s="11">
        <f t="shared" si="81"/>
        <v>7.6358695652173986E-2</v>
      </c>
      <c r="G209" s="11">
        <f t="shared" si="81"/>
        <v>-0.16209939619136099</v>
      </c>
      <c r="H209" s="11">
        <f t="shared" si="81"/>
        <v>-1.1296395911780574E-2</v>
      </c>
      <c r="I209" s="11">
        <f t="shared" si="81"/>
        <v>2.5925053028517425E-3</v>
      </c>
      <c r="J209" s="11">
        <f t="shared" si="81"/>
        <v>1.0233918128654804E-2</v>
      </c>
      <c r="K209" s="11">
        <f t="shared" si="81"/>
        <v>4.0204508482454028E-2</v>
      </c>
      <c r="L209" s="11">
        <f t="shared" si="81"/>
        <v>-1.182197496522948E-2</v>
      </c>
      <c r="M209" s="11">
        <f t="shared" si="81"/>
        <v>-6.4705882352941196E-2</v>
      </c>
      <c r="N209" s="11">
        <f t="shared" si="81"/>
        <v>-2.8025477707006225E-3</v>
      </c>
      <c r="O209" s="11">
        <f t="shared" si="81"/>
        <v>-1.0543390105433951E-2</v>
      </c>
      <c r="P209" s="11">
        <f t="shared" si="81"/>
        <v>-7.4398249452954793E-3</v>
      </c>
      <c r="Q209" s="11">
        <f t="shared" si="81"/>
        <v>-2.6108288067285823E-2</v>
      </c>
      <c r="R209" s="11">
        <f t="shared" si="81"/>
        <v>-6.0362173038229624E-3</v>
      </c>
      <c r="S209" s="11">
        <f t="shared" si="81"/>
        <v>3.752680486061475E-2</v>
      </c>
      <c r="T209" s="11">
        <f t="shared" si="81"/>
        <v>1.4800056923295949E-2</v>
      </c>
      <c r="U209" s="11">
        <f t="shared" si="81"/>
        <v>3.3466340584374452E-3</v>
      </c>
      <c r="V209" s="11">
        <f t="shared" si="81"/>
        <v>-5.5658627087198487E-2</v>
      </c>
      <c r="W209" s="11">
        <f t="shared" si="81"/>
        <v>-5.0724637681159403E-2</v>
      </c>
      <c r="X209" s="11">
        <f t="shared" si="81"/>
        <v>-4.6778826425933548E-2</v>
      </c>
      <c r="Y209" s="11">
        <f t="shared" si="81"/>
        <v>-3.9300554016620429E-2</v>
      </c>
      <c r="Z209" s="11">
        <f t="shared" si="81"/>
        <v>-2.5936599423631083E-2</v>
      </c>
      <c r="AA209" s="11">
        <f t="shared" si="81"/>
        <v>1.2566806297847613E-2</v>
      </c>
      <c r="AB209" s="11">
        <f t="shared" si="81"/>
        <v>-1.6016016016017097E-3</v>
      </c>
      <c r="AD209" s="11"/>
    </row>
    <row r="210" spans="1:30" x14ac:dyDescent="0.3">
      <c r="A210" s="7">
        <v>40513</v>
      </c>
      <c r="B210" s="11">
        <f t="shared" ref="B210:AB210" si="82">(B87-B86)/B86</f>
        <v>0.17205998421468033</v>
      </c>
      <c r="C210" s="11">
        <f t="shared" si="82"/>
        <v>3.6696027920890682E-2</v>
      </c>
      <c r="D210" s="11">
        <f t="shared" si="82"/>
        <v>-6.7600193143409256E-3</v>
      </c>
      <c r="E210" s="11">
        <f t="shared" si="82"/>
        <v>2.349387481120991E-2</v>
      </c>
      <c r="F210" s="11">
        <f t="shared" si="82"/>
        <v>0.10704367583943454</v>
      </c>
      <c r="G210" s="11">
        <f t="shared" si="82"/>
        <v>5.5986696230598758E-2</v>
      </c>
      <c r="H210" s="11">
        <f t="shared" si="82"/>
        <v>0.12690424374319911</v>
      </c>
      <c r="I210" s="11">
        <f t="shared" si="82"/>
        <v>6.1354019746121286E-2</v>
      </c>
      <c r="J210" s="11">
        <f t="shared" si="82"/>
        <v>3.8784370477568844E-2</v>
      </c>
      <c r="K210" s="11">
        <f t="shared" si="82"/>
        <v>2.0665773011617612E-2</v>
      </c>
      <c r="L210" s="11">
        <f t="shared" si="82"/>
        <v>0.1646727656579873</v>
      </c>
      <c r="M210" s="11">
        <f t="shared" si="82"/>
        <v>0.23899371069182404</v>
      </c>
      <c r="N210" s="11">
        <f t="shared" si="82"/>
        <v>6.1318344404701578E-3</v>
      </c>
      <c r="O210" s="11">
        <f t="shared" si="82"/>
        <v>3.7481371087928476E-2</v>
      </c>
      <c r="P210" s="11">
        <f t="shared" si="82"/>
        <v>9.0828924162257435E-2</v>
      </c>
      <c r="Q210" s="11">
        <f t="shared" si="82"/>
        <v>4.8578625404822441E-3</v>
      </c>
      <c r="R210" s="11">
        <f t="shared" si="82"/>
        <v>0.13418160786581843</v>
      </c>
      <c r="S210" s="11">
        <f t="shared" si="82"/>
        <v>4.0992077161556929E-2</v>
      </c>
      <c r="T210" s="11">
        <f t="shared" si="82"/>
        <v>-1.9772822885990696E-2</v>
      </c>
      <c r="U210" s="11">
        <f t="shared" si="82"/>
        <v>2.7710070558049988E-2</v>
      </c>
      <c r="V210" s="11">
        <f t="shared" si="82"/>
        <v>4.1257367387033395E-2</v>
      </c>
      <c r="W210" s="11">
        <f t="shared" si="82"/>
        <v>5.6754065715234017E-2</v>
      </c>
      <c r="X210" s="11">
        <f t="shared" si="82"/>
        <v>0.10460611278519155</v>
      </c>
      <c r="Y210" s="11">
        <f t="shared" si="82"/>
        <v>5.3523157325644236E-2</v>
      </c>
      <c r="Z210" s="11">
        <f t="shared" si="82"/>
        <v>5.7480980557903613E-2</v>
      </c>
      <c r="AA210" s="11">
        <f t="shared" si="82"/>
        <v>4.5791726105563597E-2</v>
      </c>
      <c r="AB210" s="11">
        <f t="shared" si="82"/>
        <v>2.6067776218167749E-3</v>
      </c>
      <c r="AD210" s="11"/>
    </row>
    <row r="211" spans="1:30" x14ac:dyDescent="0.3">
      <c r="A211" s="7">
        <v>40544</v>
      </c>
      <c r="B211" s="11">
        <f t="shared" ref="B211:AB211" si="83">(B88-B87)/B87</f>
        <v>7.6767676767676804E-2</v>
      </c>
      <c r="C211" s="11">
        <f t="shared" si="83"/>
        <v>5.1941389592484496E-2</v>
      </c>
      <c r="D211" s="11">
        <f t="shared" si="83"/>
        <v>1.4827418570734064E-2</v>
      </c>
      <c r="E211" s="11">
        <f t="shared" si="83"/>
        <v>6.460075422200369E-2</v>
      </c>
      <c r="F211" s="11">
        <f t="shared" si="83"/>
        <v>4.0706955530216568E-2</v>
      </c>
      <c r="G211" s="11">
        <f t="shared" si="83"/>
        <v>4.5669291338582725E-2</v>
      </c>
      <c r="H211" s="11">
        <f t="shared" si="83"/>
        <v>4.0313820156910124E-2</v>
      </c>
      <c r="I211" s="11">
        <f t="shared" si="83"/>
        <v>1.6168327796234862E-2</v>
      </c>
      <c r="J211" s="11">
        <f t="shared" si="83"/>
        <v>3.6221788799108305E-2</v>
      </c>
      <c r="K211" s="11">
        <f t="shared" si="83"/>
        <v>-2.8893509904782757E-2</v>
      </c>
      <c r="L211" s="11">
        <f t="shared" si="83"/>
        <v>0.10090634441087602</v>
      </c>
      <c r="M211" s="11">
        <f t="shared" si="83"/>
        <v>2.5380710659897937E-3</v>
      </c>
      <c r="N211" s="11">
        <f t="shared" si="83"/>
        <v>8.5068562722193861E-2</v>
      </c>
      <c r="O211" s="11">
        <f t="shared" si="83"/>
        <v>0.10385692738633921</v>
      </c>
      <c r="P211" s="11">
        <f t="shared" si="83"/>
        <v>6.0226354082457641E-2</v>
      </c>
      <c r="Q211" s="11">
        <f t="shared" si="83"/>
        <v>-3.3661593554162983E-2</v>
      </c>
      <c r="R211" s="11">
        <f t="shared" si="83"/>
        <v>6.0683324834268297E-2</v>
      </c>
      <c r="S211" s="11">
        <f t="shared" si="83"/>
        <v>-4.43414956982131E-2</v>
      </c>
      <c r="T211" s="11">
        <f t="shared" si="83"/>
        <v>-4.0200286123032933E-2</v>
      </c>
      <c r="U211" s="11">
        <f t="shared" si="83"/>
        <v>1.8724254150543004E-2</v>
      </c>
      <c r="V211" s="11">
        <f t="shared" si="83"/>
        <v>-4.481132075471695E-2</v>
      </c>
      <c r="W211" s="11">
        <f t="shared" si="83"/>
        <v>-7.9773869346733639E-2</v>
      </c>
      <c r="X211" s="11">
        <f t="shared" si="83"/>
        <v>-6.2353858144972773E-3</v>
      </c>
      <c r="Y211" s="11">
        <f t="shared" si="83"/>
        <v>-1.1460827916524148E-2</v>
      </c>
      <c r="Z211" s="11">
        <f t="shared" si="83"/>
        <v>-4.9960031974420463E-2</v>
      </c>
      <c r="AA211" s="11">
        <f t="shared" si="83"/>
        <v>3.2737689264765946E-2</v>
      </c>
      <c r="AB211" s="11">
        <f t="shared" si="83"/>
        <v>3.9599999999999941E-2</v>
      </c>
      <c r="AD211" s="11"/>
    </row>
    <row r="212" spans="1:30" x14ac:dyDescent="0.3">
      <c r="A212" s="7">
        <v>40575</v>
      </c>
      <c r="B212" s="11">
        <f t="shared" ref="B212:AB212" si="84">(B89-B88)/B88</f>
        <v>1.8761726078799182E-2</v>
      </c>
      <c r="C212" s="11">
        <f t="shared" si="84"/>
        <v>4.0933890091133553E-2</v>
      </c>
      <c r="D212" s="11">
        <f t="shared" si="84"/>
        <v>4.311377245508975E-3</v>
      </c>
      <c r="E212" s="11">
        <f t="shared" si="84"/>
        <v>4.2507315570614365E-2</v>
      </c>
      <c r="F212" s="11">
        <f t="shared" si="84"/>
        <v>6.1027719951791473E-2</v>
      </c>
      <c r="G212" s="11">
        <f t="shared" si="84"/>
        <v>-0.12248995983935748</v>
      </c>
      <c r="H212" s="11">
        <f t="shared" si="84"/>
        <v>0.101171829678617</v>
      </c>
      <c r="I212" s="11">
        <f t="shared" si="84"/>
        <v>9.0889276373147213E-2</v>
      </c>
      <c r="J212" s="11">
        <f t="shared" si="84"/>
        <v>0.12530250067222382</v>
      </c>
      <c r="K212" s="11">
        <f t="shared" si="84"/>
        <v>-3.2683421616139553E-3</v>
      </c>
      <c r="L212" s="11">
        <f t="shared" si="84"/>
        <v>4.6103183315038411E-2</v>
      </c>
      <c r="M212" s="11">
        <f t="shared" si="84"/>
        <v>0.19409282700421948</v>
      </c>
      <c r="N212" s="11">
        <f t="shared" si="84"/>
        <v>-4.4933302129651173E-2</v>
      </c>
      <c r="O212" s="11">
        <f t="shared" si="84"/>
        <v>3.1882360596005538E-3</v>
      </c>
      <c r="P212" s="11">
        <f t="shared" si="84"/>
        <v>-3.1643156690812115E-2</v>
      </c>
      <c r="Q212" s="11">
        <f t="shared" si="84"/>
        <v>3.7242912729294017E-2</v>
      </c>
      <c r="R212" s="11">
        <f t="shared" si="84"/>
        <v>3.894230769230763E-2</v>
      </c>
      <c r="S212" s="11">
        <f t="shared" si="84"/>
        <v>1.6966759002770154E-2</v>
      </c>
      <c r="T212" s="11">
        <f t="shared" si="84"/>
        <v>3.562378894022955E-2</v>
      </c>
      <c r="U212" s="11">
        <f t="shared" si="84"/>
        <v>5.5385369440019559E-2</v>
      </c>
      <c r="V212" s="11">
        <f t="shared" si="84"/>
        <v>7.9012345679012413E-2</v>
      </c>
      <c r="W212" s="11">
        <f t="shared" si="84"/>
        <v>-1.8088737201365227E-2</v>
      </c>
      <c r="X212" s="11">
        <f t="shared" si="84"/>
        <v>-3.607843137254909E-2</v>
      </c>
      <c r="Y212" s="11">
        <f t="shared" si="84"/>
        <v>-1.2112822287593059E-3</v>
      </c>
      <c r="Z212" s="11">
        <f t="shared" si="84"/>
        <v>3.1552376945729911E-2</v>
      </c>
      <c r="AA212" s="11">
        <f t="shared" si="84"/>
        <v>3.2756571126667605E-2</v>
      </c>
      <c r="AB212" s="11">
        <f t="shared" si="84"/>
        <v>-7.2912658714890333E-2</v>
      </c>
      <c r="AD212" s="11"/>
    </row>
    <row r="213" spans="1:30" x14ac:dyDescent="0.3">
      <c r="A213" s="7">
        <v>40603</v>
      </c>
      <c r="B213" s="11">
        <f t="shared" ref="B213:AB213" si="85">(B90-B89)/B89</f>
        <v>4.8496009821976625E-2</v>
      </c>
      <c r="C213" s="11">
        <f t="shared" si="85"/>
        <v>-1.3293511360974361E-2</v>
      </c>
      <c r="D213" s="11">
        <f t="shared" si="85"/>
        <v>3.7443357977581693E-2</v>
      </c>
      <c r="E213" s="11">
        <f t="shared" si="85"/>
        <v>2.6591815630078258E-2</v>
      </c>
      <c r="F213" s="11">
        <f t="shared" si="85"/>
        <v>8.1784386617100385E-2</v>
      </c>
      <c r="G213" s="11">
        <f t="shared" si="85"/>
        <v>-7.2654462242562903E-2</v>
      </c>
      <c r="H213" s="11">
        <f t="shared" si="85"/>
        <v>3.603413760404596E-2</v>
      </c>
      <c r="I213" s="11">
        <f t="shared" si="85"/>
        <v>1.7982017982018665E-3</v>
      </c>
      <c r="J213" s="11">
        <f t="shared" si="85"/>
        <v>-1.4814814814814923E-2</v>
      </c>
      <c r="K213" s="11">
        <f t="shared" si="85"/>
        <v>4.0592492085029436E-2</v>
      </c>
      <c r="L213" s="11">
        <f t="shared" si="85"/>
        <v>-4.1448058761804782E-2</v>
      </c>
      <c r="M213" s="11">
        <f t="shared" si="85"/>
        <v>5.5830388692579447E-2</v>
      </c>
      <c r="N213" s="11">
        <f t="shared" si="85"/>
        <v>-5.9299191374663114E-2</v>
      </c>
      <c r="O213" s="11">
        <f t="shared" si="85"/>
        <v>7.3290958619794747E-3</v>
      </c>
      <c r="P213" s="11">
        <f t="shared" si="85"/>
        <v>8.622047244094494E-2</v>
      </c>
      <c r="Q213" s="11">
        <f t="shared" si="85"/>
        <v>-3.5548410146480795E-2</v>
      </c>
      <c r="R213" s="11">
        <f t="shared" si="85"/>
        <v>-1.2725590004627422E-2</v>
      </c>
      <c r="S213" s="11">
        <f t="shared" si="85"/>
        <v>4.5284303711269944E-2</v>
      </c>
      <c r="T213" s="11">
        <f t="shared" si="85"/>
        <v>5.4691997697178391E-3</v>
      </c>
      <c r="U213" s="11">
        <f t="shared" si="85"/>
        <v>1.3700220596772401E-2</v>
      </c>
      <c r="V213" s="11">
        <f t="shared" si="85"/>
        <v>4.1189931350114346E-2</v>
      </c>
      <c r="W213" s="11">
        <f t="shared" si="85"/>
        <v>2.5373653110879402E-2</v>
      </c>
      <c r="X213" s="11">
        <f t="shared" si="85"/>
        <v>-4.4751830756712692E-2</v>
      </c>
      <c r="Y213" s="11">
        <f t="shared" si="85"/>
        <v>-2.3042273042273013E-2</v>
      </c>
      <c r="Z213" s="11">
        <f t="shared" si="85"/>
        <v>7.8303425774877727E-2</v>
      </c>
      <c r="AA213" s="11">
        <f t="shared" si="85"/>
        <v>1.3300933623225557E-2</v>
      </c>
      <c r="AB213" s="11">
        <f t="shared" si="85"/>
        <v>8.5079892093796166E-3</v>
      </c>
    </row>
    <row r="214" spans="1:30" x14ac:dyDescent="0.3">
      <c r="A214" s="7">
        <v>40634</v>
      </c>
      <c r="B214" s="11">
        <f t="shared" ref="B214:AB214" si="86">(B91-B90)/B90</f>
        <v>-3.7470725995315986E-2</v>
      </c>
      <c r="C214" s="11">
        <f t="shared" si="86"/>
        <v>4.6293548578550722E-3</v>
      </c>
      <c r="D214" s="11">
        <f t="shared" si="86"/>
        <v>9.011494252873567E-2</v>
      </c>
      <c r="E214" s="11">
        <f t="shared" si="86"/>
        <v>7.9148078860267673E-2</v>
      </c>
      <c r="F214" s="11">
        <f t="shared" si="86"/>
        <v>4.0759831996945356E-2</v>
      </c>
      <c r="G214" s="11">
        <f t="shared" si="86"/>
        <v>2.1591610117211463E-2</v>
      </c>
      <c r="H214" s="11">
        <f t="shared" si="86"/>
        <v>1.8102308552832312E-2</v>
      </c>
      <c r="I214" s="11">
        <f t="shared" si="86"/>
        <v>3.3107299561228494E-2</v>
      </c>
      <c r="J214" s="11">
        <f t="shared" si="86"/>
        <v>2.4254183846725969E-4</v>
      </c>
      <c r="K214" s="11">
        <f t="shared" si="86"/>
        <v>2.2601325654677804E-2</v>
      </c>
      <c r="L214" s="11">
        <f t="shared" si="86"/>
        <v>1.9704433497536915E-2</v>
      </c>
      <c r="M214" s="11">
        <f t="shared" si="86"/>
        <v>0.21218206157965194</v>
      </c>
      <c r="N214" s="11">
        <f t="shared" si="86"/>
        <v>-1.4587132065642154E-2</v>
      </c>
      <c r="O214" s="11">
        <f t="shared" si="86"/>
        <v>4.6101345695705342E-2</v>
      </c>
      <c r="P214" s="11">
        <f t="shared" si="86"/>
        <v>2.3196810438564718E-2</v>
      </c>
      <c r="Q214" s="11">
        <f t="shared" si="86"/>
        <v>0.10909427671791073</v>
      </c>
      <c r="R214" s="11">
        <f t="shared" si="86"/>
        <v>-4.9214905085540389E-3</v>
      </c>
      <c r="S214" s="11">
        <f t="shared" si="86"/>
        <v>1.6938110749185654E-2</v>
      </c>
      <c r="T214" s="11">
        <f t="shared" si="86"/>
        <v>2.9201259662181595E-2</v>
      </c>
      <c r="U214" s="11">
        <f t="shared" si="86"/>
        <v>3.9743442904592814E-2</v>
      </c>
      <c r="V214" s="11">
        <f t="shared" si="86"/>
        <v>3.1208791208791248E-2</v>
      </c>
      <c r="W214" s="11">
        <f t="shared" si="86"/>
        <v>8.9152542372881449E-2</v>
      </c>
      <c r="X214" s="11">
        <f t="shared" si="86"/>
        <v>2.0868824531516117E-2</v>
      </c>
      <c r="Y214" s="11">
        <f t="shared" si="86"/>
        <v>6.224507891470115E-2</v>
      </c>
      <c r="Z214" s="11">
        <f t="shared" si="86"/>
        <v>3.1391830559757875E-2</v>
      </c>
      <c r="AA214" s="11">
        <f t="shared" si="86"/>
        <v>5.8311245740249783E-2</v>
      </c>
      <c r="AB214" s="11">
        <f t="shared" si="86"/>
        <v>5.6172839506172773E-2</v>
      </c>
    </row>
    <row r="215" spans="1:30" x14ac:dyDescent="0.3">
      <c r="A215" s="7">
        <v>40664</v>
      </c>
      <c r="B215" s="11">
        <f t="shared" ref="B215:AB215" si="87">(B92-B91)/B91</f>
        <v>-9.7323600973236082E-3</v>
      </c>
      <c r="C215" s="11">
        <f t="shared" si="87"/>
        <v>-6.5575707449637474E-3</v>
      </c>
      <c r="D215" s="11">
        <f t="shared" si="87"/>
        <v>5.1455082243778948E-2</v>
      </c>
      <c r="E215" s="11">
        <f t="shared" si="87"/>
        <v>-1.6802240298706375E-2</v>
      </c>
      <c r="F215" s="11">
        <f t="shared" si="87"/>
        <v>-8.3279831239108482E-2</v>
      </c>
      <c r="G215" s="11">
        <f t="shared" si="87"/>
        <v>-4.1062801932367027E-2</v>
      </c>
      <c r="H215" s="11">
        <f t="shared" si="87"/>
        <v>-3.3962641094795784E-2</v>
      </c>
      <c r="I215" s="11">
        <f t="shared" si="87"/>
        <v>-5.4633204633204605E-2</v>
      </c>
      <c r="J215" s="11">
        <f t="shared" si="87"/>
        <v>-3.4190106692531613E-2</v>
      </c>
      <c r="K215" s="11">
        <f t="shared" si="87"/>
        <v>-2.1145468069280575E-2</v>
      </c>
      <c r="L215" s="11">
        <f t="shared" si="87"/>
        <v>-3.9720880300590365E-2</v>
      </c>
      <c r="M215" s="11">
        <f t="shared" si="87"/>
        <v>-2.3191606847045729E-2</v>
      </c>
      <c r="N215" s="11">
        <f t="shared" si="87"/>
        <v>-7.4015331747290442E-2</v>
      </c>
      <c r="O215" s="11">
        <f t="shared" si="87"/>
        <v>-5.2932849141379039E-3</v>
      </c>
      <c r="P215" s="11">
        <f t="shared" si="87"/>
        <v>1.948281969535957E-2</v>
      </c>
      <c r="Q215" s="11">
        <f t="shared" si="87"/>
        <v>3.2899131596526368E-2</v>
      </c>
      <c r="R215" s="11">
        <f t="shared" si="87"/>
        <v>-5.2284503061705109E-2</v>
      </c>
      <c r="S215" s="11">
        <f t="shared" si="87"/>
        <v>-9.6092248558615357E-3</v>
      </c>
      <c r="T215" s="11">
        <f t="shared" si="87"/>
        <v>4.8956884561891456E-2</v>
      </c>
      <c r="U215" s="11">
        <f t="shared" si="87"/>
        <v>-2.3463317911434186E-2</v>
      </c>
      <c r="V215" s="11">
        <f t="shared" si="87"/>
        <v>4.5609548167092936E-2</v>
      </c>
      <c r="W215" s="11">
        <f t="shared" si="87"/>
        <v>2.2097727980080945E-2</v>
      </c>
      <c r="X215" s="11">
        <f t="shared" si="87"/>
        <v>-2.8785982478097528E-2</v>
      </c>
      <c r="Y215" s="11">
        <f t="shared" si="87"/>
        <v>3.2387312186978379E-2</v>
      </c>
      <c r="Z215" s="11">
        <f t="shared" si="87"/>
        <v>1.3934726806013898E-2</v>
      </c>
      <c r="AA215" s="11">
        <f t="shared" si="87"/>
        <v>-1.4907573047107932E-2</v>
      </c>
      <c r="AB215" s="11">
        <f t="shared" si="87"/>
        <v>1.1104617182933962E-2</v>
      </c>
    </row>
    <row r="216" spans="1:30" x14ac:dyDescent="0.3">
      <c r="A216" s="7">
        <v>40695</v>
      </c>
      <c r="B216" s="11">
        <f t="shared" ref="B216:AB216" si="88">(B93-B92)/B92</f>
        <v>-5.6511056511056611E-2</v>
      </c>
      <c r="C216" s="11">
        <f t="shared" si="88"/>
        <v>-3.496669838249284E-2</v>
      </c>
      <c r="D216" s="11">
        <f t="shared" si="88"/>
        <v>5.4151624548737093E-3</v>
      </c>
      <c r="E216" s="11">
        <f t="shared" si="88"/>
        <v>-5.2488810524888165E-2</v>
      </c>
      <c r="F216" s="11">
        <f t="shared" si="88"/>
        <v>6.2031015507752908E-3</v>
      </c>
      <c r="G216" s="11">
        <f t="shared" si="88"/>
        <v>-7.1158690176322467E-2</v>
      </c>
      <c r="H216" s="11">
        <f t="shared" si="88"/>
        <v>-1.9749767345672596E-2</v>
      </c>
      <c r="I216" s="11">
        <f t="shared" si="88"/>
        <v>1.4090259342454519E-2</v>
      </c>
      <c r="J216" s="11">
        <f t="shared" si="88"/>
        <v>-6.2264624654782753E-2</v>
      </c>
      <c r="K216" s="11">
        <f t="shared" si="88"/>
        <v>1.4437689969604844E-2</v>
      </c>
      <c r="L216" s="11">
        <f t="shared" si="88"/>
        <v>-3.1861375069871453E-2</v>
      </c>
      <c r="M216" s="11">
        <f t="shared" si="88"/>
        <v>-5.4267947993216548E-2</v>
      </c>
      <c r="N216" s="11">
        <f t="shared" si="88"/>
        <v>-2.2837567799029523E-2</v>
      </c>
      <c r="O216" s="11">
        <f t="shared" si="88"/>
        <v>1.5531217127652935E-2</v>
      </c>
      <c r="P216" s="11">
        <f t="shared" si="88"/>
        <v>-4.5170257123002107E-2</v>
      </c>
      <c r="Q216" s="11">
        <f t="shared" si="88"/>
        <v>-1.1479385610347628E-2</v>
      </c>
      <c r="R216" s="11">
        <f t="shared" si="88"/>
        <v>-5.3180914512922478E-2</v>
      </c>
      <c r="S216" s="11">
        <f t="shared" si="88"/>
        <v>1.4553686934023263E-2</v>
      </c>
      <c r="T216" s="11">
        <f t="shared" si="88"/>
        <v>3.4075841951736852E-2</v>
      </c>
      <c r="U216" s="11">
        <f t="shared" si="88"/>
        <v>4.9633389734912315E-3</v>
      </c>
      <c r="V216" s="11">
        <f t="shared" si="88"/>
        <v>-4.5658377496942557E-2</v>
      </c>
      <c r="W216" s="11">
        <f t="shared" si="88"/>
        <v>-2.923264311814873E-2</v>
      </c>
      <c r="X216" s="11">
        <f t="shared" si="88"/>
        <v>3.9948453608247406E-2</v>
      </c>
      <c r="Y216" s="11">
        <f t="shared" si="88"/>
        <v>-5.1099611901681816E-2</v>
      </c>
      <c r="Z216" s="11">
        <f t="shared" si="88"/>
        <v>-4.7016274864375776E-3</v>
      </c>
      <c r="AA216" s="11">
        <f t="shared" si="88"/>
        <v>8.4745762711864753E-3</v>
      </c>
      <c r="AB216" s="11">
        <f t="shared" si="88"/>
        <v>-3.7764932562620444E-2</v>
      </c>
    </row>
    <row r="217" spans="1:30" x14ac:dyDescent="0.3">
      <c r="A217" s="7">
        <v>40725</v>
      </c>
      <c r="B217" s="11">
        <f t="shared" ref="B217:AB217" si="89">(B94-B93)/B93</f>
        <v>-7.0963541666666657E-2</v>
      </c>
      <c r="C217" s="11">
        <f t="shared" si="89"/>
        <v>0.16329800345082573</v>
      </c>
      <c r="D217" s="11">
        <f t="shared" si="89"/>
        <v>-3.2116497107520431E-2</v>
      </c>
      <c r="E217" s="11">
        <f t="shared" si="89"/>
        <v>-4.6807901517320297E-2</v>
      </c>
      <c r="F217" s="11">
        <f t="shared" si="89"/>
        <v>-6.8111762951178226E-2</v>
      </c>
      <c r="G217" s="11">
        <f t="shared" si="89"/>
        <v>2.7118644067796634E-2</v>
      </c>
      <c r="H217" s="11">
        <f t="shared" si="89"/>
        <v>1.1497890295358686E-2</v>
      </c>
      <c r="I217" s="11">
        <f t="shared" si="89"/>
        <v>-4.8530004027386164E-2</v>
      </c>
      <c r="J217" s="11">
        <f t="shared" si="89"/>
        <v>-1.0709504685408261E-2</v>
      </c>
      <c r="K217" s="11">
        <f t="shared" si="89"/>
        <v>-8.4109149277688589E-2</v>
      </c>
      <c r="L217" s="11">
        <f t="shared" si="89"/>
        <v>-5.0230946882217145E-2</v>
      </c>
      <c r="M217" s="11">
        <f t="shared" si="89"/>
        <v>-3.5863717872086157E-2</v>
      </c>
      <c r="N217" s="11">
        <f t="shared" si="89"/>
        <v>-3.3888401986561401E-2</v>
      </c>
      <c r="O217" s="11">
        <f t="shared" si="89"/>
        <v>6.0077991713380359E-2</v>
      </c>
      <c r="P217" s="11">
        <f t="shared" si="89"/>
        <v>-4.0029112081513621E-3</v>
      </c>
      <c r="Q217" s="11">
        <f t="shared" si="89"/>
        <v>-2.6005888125613403E-2</v>
      </c>
      <c r="R217" s="11">
        <f t="shared" si="89"/>
        <v>-6.036745406824251E-3</v>
      </c>
      <c r="S217" s="11">
        <f t="shared" si="89"/>
        <v>1.0519604717883274E-2</v>
      </c>
      <c r="T217" s="11">
        <f t="shared" si="89"/>
        <v>2.5644313373509427E-2</v>
      </c>
      <c r="U217" s="11">
        <f t="shared" si="89"/>
        <v>-8.1266135368728357E-2</v>
      </c>
      <c r="V217" s="11">
        <f t="shared" si="89"/>
        <v>-3.8445108927808568E-3</v>
      </c>
      <c r="W217" s="11">
        <f t="shared" si="89"/>
        <v>-3.2936010037641177E-2</v>
      </c>
      <c r="X217" s="11">
        <f t="shared" si="89"/>
        <v>5.3696819496076027E-2</v>
      </c>
      <c r="Y217" s="11">
        <f t="shared" si="89"/>
        <v>-2.4880708929788699E-2</v>
      </c>
      <c r="Z217" s="11">
        <f t="shared" si="89"/>
        <v>-5.5595930232558183E-2</v>
      </c>
      <c r="AA217" s="11">
        <f t="shared" si="89"/>
        <v>-6.4105642256902809E-2</v>
      </c>
      <c r="AB217" s="11">
        <f t="shared" si="89"/>
        <v>-8.0096115338405809E-3</v>
      </c>
    </row>
    <row r="218" spans="1:30" x14ac:dyDescent="0.3">
      <c r="A218" s="7">
        <v>40756</v>
      </c>
      <c r="B218" s="11">
        <f t="shared" ref="B218:AB218" si="90">(B95-B94)/B94</f>
        <v>-0.1296426068675543</v>
      </c>
      <c r="C218" s="11">
        <f t="shared" si="90"/>
        <v>-1.4461277677720043E-2</v>
      </c>
      <c r="D218" s="11">
        <f t="shared" si="90"/>
        <v>-6.5952184666117119E-3</v>
      </c>
      <c r="E218" s="11">
        <f t="shared" si="90"/>
        <v>-4.4751464183811443E-2</v>
      </c>
      <c r="F218" s="11">
        <f t="shared" si="90"/>
        <v>-7.8851899274434492E-2</v>
      </c>
      <c r="G218" s="11">
        <f t="shared" si="90"/>
        <v>-1.9141914191419203E-2</v>
      </c>
      <c r="H218" s="11">
        <f t="shared" si="90"/>
        <v>-4.2235895296694095E-2</v>
      </c>
      <c r="I218" s="11">
        <f t="shared" si="90"/>
        <v>-5.2698412698412737E-2</v>
      </c>
      <c r="J218" s="11">
        <f t="shared" si="90"/>
        <v>-0.1179972936400541</v>
      </c>
      <c r="K218" s="11">
        <f t="shared" si="90"/>
        <v>-9.3819371421895087E-2</v>
      </c>
      <c r="L218" s="11">
        <f t="shared" si="90"/>
        <v>-8.9361702127659509E-2</v>
      </c>
      <c r="M218" s="11">
        <f t="shared" si="90"/>
        <v>-0.22938623682579043</v>
      </c>
      <c r="N218" s="11">
        <f t="shared" si="90"/>
        <v>-0.25975204112488659</v>
      </c>
      <c r="O218" s="11">
        <f t="shared" si="90"/>
        <v>-5.0580526497298446E-2</v>
      </c>
      <c r="P218" s="11">
        <f t="shared" si="90"/>
        <v>-7.5630252100840345E-2</v>
      </c>
      <c r="Q218" s="11">
        <f t="shared" si="90"/>
        <v>2.4685138539042924E-2</v>
      </c>
      <c r="R218" s="11">
        <f t="shared" si="90"/>
        <v>-7.1296540797464905E-2</v>
      </c>
      <c r="S218" s="11">
        <f t="shared" si="90"/>
        <v>3.5962145110410224E-2</v>
      </c>
      <c r="T218" s="11">
        <f t="shared" si="90"/>
        <v>5.2506563320415089E-2</v>
      </c>
      <c r="U218" s="11">
        <f t="shared" si="90"/>
        <v>-4.1295051924251626E-2</v>
      </c>
      <c r="V218" s="11">
        <f t="shared" si="90"/>
        <v>3.3876500857632899E-2</v>
      </c>
      <c r="W218" s="11">
        <f t="shared" si="90"/>
        <v>-3.016542328900421E-2</v>
      </c>
      <c r="X218" s="11">
        <f t="shared" si="90"/>
        <v>-2.3128185025480197E-2</v>
      </c>
      <c r="Y218" s="11">
        <f t="shared" si="90"/>
        <v>3.5651869975533018E-2</v>
      </c>
      <c r="Z218" s="11">
        <f t="shared" si="90"/>
        <v>-2.6548672566371594E-2</v>
      </c>
      <c r="AA218" s="11">
        <f t="shared" si="90"/>
        <v>-9.7742432016418565E-2</v>
      </c>
      <c r="AB218" s="11">
        <f t="shared" si="90"/>
        <v>1.6350423899878931E-2</v>
      </c>
    </row>
    <row r="219" spans="1:30" x14ac:dyDescent="0.3">
      <c r="A219" s="7">
        <v>40787</v>
      </c>
      <c r="B219" s="11">
        <f t="shared" ref="B219:AB219" si="91">(B96-B95)/B95</f>
        <v>-0.25201288244766512</v>
      </c>
      <c r="C219" s="11">
        <f t="shared" si="91"/>
        <v>-9.137328675087434E-3</v>
      </c>
      <c r="D219" s="11">
        <f t="shared" si="91"/>
        <v>-9.6680497925311276E-2</v>
      </c>
      <c r="E219" s="11">
        <f t="shared" si="91"/>
        <v>-9.5110831630246778E-2</v>
      </c>
      <c r="F219" s="11">
        <f t="shared" si="91"/>
        <v>-0.18857870960268738</v>
      </c>
      <c r="G219" s="11">
        <f t="shared" si="91"/>
        <v>-1.0767160161507413E-2</v>
      </c>
      <c r="H219" s="11">
        <f t="shared" si="91"/>
        <v>-6.3153310104529584E-2</v>
      </c>
      <c r="I219" s="11">
        <f t="shared" si="91"/>
        <v>-0.17180518319928503</v>
      </c>
      <c r="J219" s="11">
        <f t="shared" si="91"/>
        <v>-0.11445228597729376</v>
      </c>
      <c r="K219" s="11">
        <f t="shared" si="91"/>
        <v>-0.13886023723568844</v>
      </c>
      <c r="L219" s="11">
        <f t="shared" si="91"/>
        <v>-5.8077436582109544E-2</v>
      </c>
      <c r="M219" s="11">
        <f t="shared" si="91"/>
        <v>-0.18986323411102168</v>
      </c>
      <c r="N219" s="11">
        <f t="shared" si="91"/>
        <v>-0.13316993464052293</v>
      </c>
      <c r="O219" s="11">
        <f t="shared" si="91"/>
        <v>1.7253904831093316E-2</v>
      </c>
      <c r="P219" s="11">
        <f t="shared" si="91"/>
        <v>-0.14387351778656129</v>
      </c>
      <c r="Q219" s="11">
        <f t="shared" si="91"/>
        <v>-3.2120616191412661E-2</v>
      </c>
      <c r="R219" s="11">
        <f t="shared" si="91"/>
        <v>-0.19818026727324431</v>
      </c>
      <c r="S219" s="11">
        <f t="shared" si="91"/>
        <v>-3.4409257003654152E-2</v>
      </c>
      <c r="T219" s="11">
        <f t="shared" si="91"/>
        <v>-2.8625727521083225E-2</v>
      </c>
      <c r="U219" s="11">
        <f t="shared" si="91"/>
        <v>-0.13482859691601884</v>
      </c>
      <c r="V219" s="11">
        <f t="shared" si="91"/>
        <v>1.2442969722107481E-3</v>
      </c>
      <c r="W219" s="11">
        <f t="shared" si="91"/>
        <v>0</v>
      </c>
      <c r="X219" s="11">
        <f t="shared" si="91"/>
        <v>-6.420545746388448E-2</v>
      </c>
      <c r="Y219" s="11">
        <f t="shared" si="91"/>
        <v>-7.9311508606142236E-3</v>
      </c>
      <c r="Z219" s="11">
        <f t="shared" si="91"/>
        <v>1.1857707509880468E-3</v>
      </c>
      <c r="AA219" s="11">
        <f t="shared" si="91"/>
        <v>-5.2317315894228132E-2</v>
      </c>
      <c r="AB219" s="11">
        <f t="shared" si="91"/>
        <v>-2.4230387288977136E-2</v>
      </c>
    </row>
    <row r="220" spans="1:30" x14ac:dyDescent="0.3">
      <c r="A220" s="7">
        <v>40817</v>
      </c>
      <c r="B220" s="11">
        <f t="shared" ref="B220:AB220" si="92">(B97-B96)/B96</f>
        <v>0.12378902045209908</v>
      </c>
      <c r="C220" s="11">
        <f t="shared" si="92"/>
        <v>6.1513425549227035E-2</v>
      </c>
      <c r="D220" s="11">
        <f t="shared" si="92"/>
        <v>0.13206247129076712</v>
      </c>
      <c r="E220" s="11">
        <f t="shared" si="92"/>
        <v>8.7387074357192507E-2</v>
      </c>
      <c r="F220" s="11">
        <f t="shared" si="92"/>
        <v>0.28636688079942901</v>
      </c>
      <c r="G220" s="11">
        <f t="shared" si="92"/>
        <v>0.20068027210884351</v>
      </c>
      <c r="H220" s="11">
        <f t="shared" si="92"/>
        <v>0.13447233844723375</v>
      </c>
      <c r="I220" s="11">
        <f t="shared" si="92"/>
        <v>0.20258969517129749</v>
      </c>
      <c r="J220" s="11">
        <f t="shared" si="92"/>
        <v>0.15627165627165621</v>
      </c>
      <c r="K220" s="11">
        <f t="shared" si="92"/>
        <v>0.20916304836053298</v>
      </c>
      <c r="L220" s="11">
        <f t="shared" si="92"/>
        <v>9.8511693834160211E-2</v>
      </c>
      <c r="M220" s="11">
        <f t="shared" si="92"/>
        <v>0.42303872889771593</v>
      </c>
      <c r="N220" s="11">
        <f t="shared" si="92"/>
        <v>0.18520263901979264</v>
      </c>
      <c r="O220" s="11">
        <f t="shared" si="92"/>
        <v>5.5763851693150061E-2</v>
      </c>
      <c r="P220" s="11">
        <f t="shared" si="92"/>
        <v>0.19159741458910429</v>
      </c>
      <c r="Q220" s="11">
        <f t="shared" si="92"/>
        <v>1.1005756857433095E-2</v>
      </c>
      <c r="R220" s="11">
        <f t="shared" si="92"/>
        <v>0.16418439716312053</v>
      </c>
      <c r="S220" s="11">
        <f t="shared" si="92"/>
        <v>1.1352885525070936E-2</v>
      </c>
      <c r="T220" s="11">
        <f t="shared" si="92"/>
        <v>5.7348985081927095E-2</v>
      </c>
      <c r="U220" s="11">
        <f t="shared" si="92"/>
        <v>0.10075121520106059</v>
      </c>
      <c r="V220" s="11">
        <f t="shared" si="92"/>
        <v>2.775476387738186E-2</v>
      </c>
      <c r="W220" s="11">
        <f t="shared" si="92"/>
        <v>5.4849498327759219E-2</v>
      </c>
      <c r="X220" s="11">
        <f t="shared" si="92"/>
        <v>6.98970840480274E-2</v>
      </c>
      <c r="Y220" s="11">
        <f t="shared" si="92"/>
        <v>2.1092022452798131E-2</v>
      </c>
      <c r="Z220" s="11">
        <f t="shared" si="92"/>
        <v>4.3821555467824833E-2</v>
      </c>
      <c r="AA220" s="11">
        <f t="shared" si="92"/>
        <v>0.10831083108310829</v>
      </c>
      <c r="AB220" s="11">
        <f t="shared" si="92"/>
        <v>9.2814980663545599E-2</v>
      </c>
    </row>
    <row r="221" spans="1:30" x14ac:dyDescent="0.3">
      <c r="A221" s="7">
        <v>40848</v>
      </c>
      <c r="B221" s="11">
        <f t="shared" ref="B221:AB221" si="93">(B98-B97)/B97</f>
        <v>-6.6091954022988467E-2</v>
      </c>
      <c r="C221" s="11">
        <f t="shared" si="93"/>
        <v>-5.5776994225560796E-2</v>
      </c>
      <c r="D221" s="11">
        <f t="shared" si="93"/>
        <v>-5.0923108135524406E-2</v>
      </c>
      <c r="E221" s="11">
        <f t="shared" si="93"/>
        <v>5.064706822176069E-2</v>
      </c>
      <c r="F221" s="11">
        <f t="shared" si="93"/>
        <v>3.617800466096998E-2</v>
      </c>
      <c r="G221" s="11">
        <f t="shared" si="93"/>
        <v>5.6657223796034804E-3</v>
      </c>
      <c r="H221" s="11">
        <f t="shared" si="93"/>
        <v>-1.3420756070074811E-2</v>
      </c>
      <c r="I221" s="11">
        <f t="shared" si="93"/>
        <v>1.3458950201884763E-3</v>
      </c>
      <c r="J221" s="11">
        <f t="shared" si="93"/>
        <v>2.7869343721905897E-2</v>
      </c>
      <c r="K221" s="11">
        <f t="shared" si="93"/>
        <v>1.5230312035661091E-2</v>
      </c>
      <c r="L221" s="11">
        <f t="shared" si="93"/>
        <v>-4.8387096774193547E-2</v>
      </c>
      <c r="M221" s="11">
        <f t="shared" si="93"/>
        <v>-2.5819958129797572E-2</v>
      </c>
      <c r="N221" s="11">
        <f t="shared" si="93"/>
        <v>5.0497017892644262E-2</v>
      </c>
      <c r="O221" s="11">
        <f t="shared" si="93"/>
        <v>2.2378804960541142E-2</v>
      </c>
      <c r="P221" s="11">
        <f t="shared" si="93"/>
        <v>3.4870205346764903E-2</v>
      </c>
      <c r="Q221" s="11">
        <f t="shared" si="93"/>
        <v>1.4402947579969844E-2</v>
      </c>
      <c r="R221" s="11">
        <f t="shared" si="93"/>
        <v>-0.10904660371611326</v>
      </c>
      <c r="S221" s="11">
        <f t="shared" si="93"/>
        <v>-9.0427190520735619E-3</v>
      </c>
      <c r="T221" s="11">
        <f t="shared" si="93"/>
        <v>3.6428819243668392E-2</v>
      </c>
      <c r="U221" s="11">
        <f t="shared" si="93"/>
        <v>3.2784691556269271E-2</v>
      </c>
      <c r="V221" s="11">
        <f t="shared" si="93"/>
        <v>4.1515517936316047E-2</v>
      </c>
      <c r="W221" s="11">
        <f t="shared" si="93"/>
        <v>3.6144578313253031E-2</v>
      </c>
      <c r="X221" s="11">
        <f t="shared" si="93"/>
        <v>-3.2064128256513058E-2</v>
      </c>
      <c r="Y221" s="11">
        <f t="shared" si="93"/>
        <v>9.1620856238546922E-3</v>
      </c>
      <c r="Z221" s="11">
        <f t="shared" si="93"/>
        <v>-1.1346444780635427E-2</v>
      </c>
      <c r="AA221" s="11">
        <f t="shared" si="93"/>
        <v>-1.1775852734163378E-2</v>
      </c>
      <c r="AB221" s="11">
        <f t="shared" si="93"/>
        <v>3.855466567330975E-2</v>
      </c>
    </row>
    <row r="222" spans="1:30" x14ac:dyDescent="0.3">
      <c r="A222" s="7">
        <v>40878</v>
      </c>
      <c r="B222" s="11">
        <f t="shared" ref="B222:AB222" si="94">(B99-B98)/B98</f>
        <v>-0.13641025641025642</v>
      </c>
      <c r="C222" s="11">
        <f t="shared" si="94"/>
        <v>5.9667162765525666E-2</v>
      </c>
      <c r="D222" s="11">
        <f t="shared" si="94"/>
        <v>-1.8170158187259543E-2</v>
      </c>
      <c r="E222" s="11">
        <f t="shared" si="94"/>
        <v>6.7822384428223748E-2</v>
      </c>
      <c r="F222" s="11">
        <f t="shared" si="94"/>
        <v>-7.4327942593980914E-2</v>
      </c>
      <c r="G222" s="11">
        <f t="shared" si="94"/>
        <v>-2.9859154929577528E-2</v>
      </c>
      <c r="H222" s="11">
        <f t="shared" si="94"/>
        <v>3.4787123572170391E-2</v>
      </c>
      <c r="I222" s="11">
        <f t="shared" si="94"/>
        <v>-4.0770609318996419E-2</v>
      </c>
      <c r="J222" s="11">
        <f t="shared" si="94"/>
        <v>6.355685131195335E-2</v>
      </c>
      <c r="K222" s="11">
        <f t="shared" si="94"/>
        <v>6.8301012318575721E-3</v>
      </c>
      <c r="L222" s="11">
        <f t="shared" si="94"/>
        <v>0.13694915254237286</v>
      </c>
      <c r="M222" s="11">
        <f t="shared" si="94"/>
        <v>1.2893982808022902E-2</v>
      </c>
      <c r="N222" s="11">
        <f t="shared" si="94"/>
        <v>-7.4186222558667705E-2</v>
      </c>
      <c r="O222" s="11">
        <f t="shared" si="94"/>
        <v>-2.1944092187241651E-2</v>
      </c>
      <c r="P222" s="11">
        <f t="shared" si="94"/>
        <v>4.2306252339947545E-2</v>
      </c>
      <c r="Q222" s="11">
        <f t="shared" si="94"/>
        <v>1.3372956909361107E-2</v>
      </c>
      <c r="R222" s="11">
        <f t="shared" si="94"/>
        <v>7.3846153846153853E-2</v>
      </c>
      <c r="S222" s="11">
        <f t="shared" si="94"/>
        <v>4.0906230333543021E-2</v>
      </c>
      <c r="T222" s="11">
        <f t="shared" si="94"/>
        <v>5.0323588484713126E-2</v>
      </c>
      <c r="U222" s="11">
        <f t="shared" si="94"/>
        <v>8.4218709510234697E-3</v>
      </c>
      <c r="V222" s="11">
        <f t="shared" si="94"/>
        <v>4.7600619195046455E-2</v>
      </c>
      <c r="W222" s="11">
        <f t="shared" si="94"/>
        <v>6.7319461444308532E-2</v>
      </c>
      <c r="X222" s="11">
        <f t="shared" si="94"/>
        <v>1.4492753623188465E-2</v>
      </c>
      <c r="Y222" s="11">
        <f t="shared" si="94"/>
        <v>3.3014196104324864E-2</v>
      </c>
      <c r="Z222" s="11">
        <f t="shared" si="94"/>
        <v>4.322876817138481E-2</v>
      </c>
      <c r="AA222" s="11">
        <f t="shared" si="94"/>
        <v>-4.574715792357216E-2</v>
      </c>
      <c r="AB222" s="11">
        <f t="shared" si="94"/>
        <v>2.0803443328551E-2</v>
      </c>
    </row>
    <row r="223" spans="1:30" x14ac:dyDescent="0.3">
      <c r="A223" s="7">
        <v>40909</v>
      </c>
      <c r="B223" s="11">
        <f t="shared" ref="B223:AB223" si="95">(B100-B99)/B99</f>
        <v>0.17458432304038013</v>
      </c>
      <c r="C223" s="11">
        <f t="shared" si="95"/>
        <v>0.12709397344228798</v>
      </c>
      <c r="D223" s="11">
        <f t="shared" si="95"/>
        <v>6.7058567385151285E-2</v>
      </c>
      <c r="E223" s="11">
        <f t="shared" si="95"/>
        <v>1.1392765593847866E-2</v>
      </c>
      <c r="F223" s="11">
        <f t="shared" si="95"/>
        <v>0.2097651278491264</v>
      </c>
      <c r="G223" s="11">
        <f t="shared" si="95"/>
        <v>9.0592334494773663E-2</v>
      </c>
      <c r="H223" s="11">
        <f t="shared" si="95"/>
        <v>-3.0807827395885671E-2</v>
      </c>
      <c r="I223" s="11">
        <f t="shared" si="95"/>
        <v>0.11163007940214856</v>
      </c>
      <c r="J223" s="11">
        <f t="shared" si="95"/>
        <v>3.728070175438615E-2</v>
      </c>
      <c r="K223" s="11">
        <f t="shared" si="95"/>
        <v>9.5457298606905022E-2</v>
      </c>
      <c r="L223" s="11">
        <f t="shared" si="95"/>
        <v>4.4722719141323794E-2</v>
      </c>
      <c r="M223" s="11">
        <f t="shared" si="95"/>
        <v>-8.2743988684582742E-2</v>
      </c>
      <c r="N223" s="11">
        <f t="shared" si="95"/>
        <v>8.585445625511029E-2</v>
      </c>
      <c r="O223" s="11">
        <f t="shared" si="95"/>
        <v>4.746603528947526E-2</v>
      </c>
      <c r="P223" s="11">
        <f t="shared" si="95"/>
        <v>5.1724137931034531E-2</v>
      </c>
      <c r="Q223" s="11">
        <f t="shared" si="95"/>
        <v>4.8875855327467762E-3</v>
      </c>
      <c r="R223" s="11">
        <f t="shared" si="95"/>
        <v>0.12989493791786061</v>
      </c>
      <c r="S223" s="11">
        <f t="shared" si="95"/>
        <v>-3.5066505441354194E-2</v>
      </c>
      <c r="T223" s="11">
        <f t="shared" si="95"/>
        <v>-1.2748326782109728E-2</v>
      </c>
      <c r="U223" s="11">
        <f t="shared" si="95"/>
        <v>6.1030450982911474E-2</v>
      </c>
      <c r="V223" s="11">
        <f t="shared" si="95"/>
        <v>-4.2482452899889125E-2</v>
      </c>
      <c r="W223" s="11">
        <f t="shared" si="95"/>
        <v>1.5194954128440194E-2</v>
      </c>
      <c r="X223" s="11">
        <f t="shared" si="95"/>
        <v>0.1375510204081633</v>
      </c>
      <c r="Y223" s="11">
        <f t="shared" si="95"/>
        <v>-4.7459252157238715E-2</v>
      </c>
      <c r="Z223" s="11">
        <f t="shared" si="95"/>
        <v>-1.2834616795012757E-2</v>
      </c>
      <c r="AA223" s="11">
        <f t="shared" si="95"/>
        <v>7.1910434907420773E-2</v>
      </c>
      <c r="AB223" s="11">
        <f t="shared" si="95"/>
        <v>2.6879831342234733E-2</v>
      </c>
    </row>
    <row r="224" spans="1:30" x14ac:dyDescent="0.3">
      <c r="A224" s="7">
        <v>40940</v>
      </c>
      <c r="B224" s="11">
        <f t="shared" ref="B224:AB224" si="96">(B101-B100)/B100</f>
        <v>4.0444893832152825E-3</v>
      </c>
      <c r="C224" s="11">
        <f t="shared" si="96"/>
        <v>0.18832272243242631</v>
      </c>
      <c r="D224" s="11">
        <f t="shared" si="96"/>
        <v>5.4682717812691281E-2</v>
      </c>
      <c r="E224" s="11">
        <f t="shared" si="96"/>
        <v>1.6333427203604773E-2</v>
      </c>
      <c r="F224" s="11">
        <f t="shared" si="96"/>
        <v>4.6671767406273865E-2</v>
      </c>
      <c r="G224" s="11">
        <f t="shared" si="96"/>
        <v>1.1182108626197939E-2</v>
      </c>
      <c r="H224" s="11">
        <f t="shared" si="96"/>
        <v>6.6266307724166557E-2</v>
      </c>
      <c r="I224" s="11">
        <f t="shared" si="96"/>
        <v>7.3529411764706176E-3</v>
      </c>
      <c r="J224" s="11">
        <f t="shared" si="96"/>
        <v>7.9545454545454489E-2</v>
      </c>
      <c r="K224" s="11">
        <f t="shared" si="96"/>
        <v>-1.6366250138228507E-2</v>
      </c>
      <c r="L224" s="11">
        <f t="shared" si="96"/>
        <v>2.6826484018264776E-2</v>
      </c>
      <c r="M224" s="11">
        <f t="shared" si="96"/>
        <v>-1.0794140323824253E-2</v>
      </c>
      <c r="N224" s="11">
        <f t="shared" si="96"/>
        <v>-9.525602409638545E-2</v>
      </c>
      <c r="O224" s="11">
        <f t="shared" si="96"/>
        <v>2.5402292664549804E-2</v>
      </c>
      <c r="P224" s="11">
        <f t="shared" si="96"/>
        <v>0.13831967213114743</v>
      </c>
      <c r="Q224" s="11">
        <f t="shared" si="96"/>
        <v>-3.7289234760051375E-3</v>
      </c>
      <c r="R224" s="11">
        <f t="shared" si="96"/>
        <v>5.184559030712866E-2</v>
      </c>
      <c r="S224" s="11">
        <f t="shared" si="96"/>
        <v>3.4774436090225541E-2</v>
      </c>
      <c r="T224" s="11">
        <f t="shared" si="96"/>
        <v>9.3618852900031243E-3</v>
      </c>
      <c r="U224" s="11">
        <f t="shared" si="96"/>
        <v>1.7074352143376079E-2</v>
      </c>
      <c r="V224" s="11">
        <f t="shared" si="96"/>
        <v>6.0185185185185133E-2</v>
      </c>
      <c r="W224" s="11">
        <f t="shared" si="96"/>
        <v>-2.5416548997457306E-3</v>
      </c>
      <c r="X224" s="11">
        <f t="shared" si="96"/>
        <v>8.2167204879799033E-2</v>
      </c>
      <c r="Y224" s="11">
        <f t="shared" si="96"/>
        <v>7.26388189901023E-2</v>
      </c>
      <c r="Z224" s="11">
        <f t="shared" si="96"/>
        <v>4.0118870728083143E-2</v>
      </c>
      <c r="AA224" s="11">
        <f t="shared" si="96"/>
        <v>7.6593465452597723E-2</v>
      </c>
      <c r="AB224" s="11">
        <f t="shared" si="96"/>
        <v>-3.7125748502994042E-2</v>
      </c>
    </row>
    <row r="225" spans="1:28" x14ac:dyDescent="0.3">
      <c r="A225" s="7">
        <v>40969</v>
      </c>
      <c r="B225" s="11">
        <f t="shared" ref="B225:AB225" si="97">(B102-B101)/B101</f>
        <v>-1.5105740181268918E-2</v>
      </c>
      <c r="C225" s="11">
        <f t="shared" si="97"/>
        <v>0.10528322751625394</v>
      </c>
      <c r="D225" s="11">
        <f t="shared" si="97"/>
        <v>9.4022054556006956E-2</v>
      </c>
      <c r="E225" s="11">
        <f t="shared" si="97"/>
        <v>-7.7583818232197588E-3</v>
      </c>
      <c r="F225" s="11">
        <f t="shared" si="97"/>
        <v>-6.7342836257309982E-2</v>
      </c>
      <c r="G225" s="11">
        <f t="shared" si="97"/>
        <v>6.4244339125855851E-2</v>
      </c>
      <c r="H225" s="11">
        <f t="shared" si="97"/>
        <v>-1.7479122159642622E-2</v>
      </c>
      <c r="I225" s="11">
        <f t="shared" si="97"/>
        <v>4.0250260688216882E-2</v>
      </c>
      <c r="J225" s="11">
        <f t="shared" si="97"/>
        <v>4.2594859241126118E-2</v>
      </c>
      <c r="K225" s="11">
        <f t="shared" si="97"/>
        <v>2.3383923552557598E-2</v>
      </c>
      <c r="L225" s="11">
        <f t="shared" si="97"/>
        <v>5.3918843802112426E-2</v>
      </c>
      <c r="M225" s="11">
        <f t="shared" si="97"/>
        <v>-0.12782540919719412</v>
      </c>
      <c r="N225" s="11">
        <f t="shared" si="97"/>
        <v>-5.3682896379525703E-2</v>
      </c>
      <c r="O225" s="11">
        <f t="shared" si="97"/>
        <v>6.0567889571196097E-2</v>
      </c>
      <c r="P225" s="11">
        <f t="shared" si="97"/>
        <v>-1.500150015001415E-3</v>
      </c>
      <c r="Q225" s="11">
        <f t="shared" si="97"/>
        <v>1.3506916192026009E-2</v>
      </c>
      <c r="R225" s="11">
        <f t="shared" si="97"/>
        <v>0.17171175997856963</v>
      </c>
      <c r="S225" s="11">
        <f t="shared" si="97"/>
        <v>6.6908870723584646E-2</v>
      </c>
      <c r="T225" s="11">
        <f t="shared" si="97"/>
        <v>-1.1833688699360335E-2</v>
      </c>
      <c r="U225" s="11">
        <f t="shared" si="97"/>
        <v>1.8335516132873035E-2</v>
      </c>
      <c r="V225" s="11">
        <f t="shared" si="97"/>
        <v>3.9301310043668061E-2</v>
      </c>
      <c r="W225" s="11">
        <f t="shared" si="97"/>
        <v>1.6987542468856212E-2</v>
      </c>
      <c r="X225" s="11">
        <f t="shared" si="97"/>
        <v>1.6246684350132573E-2</v>
      </c>
      <c r="Y225" s="11">
        <f t="shared" si="97"/>
        <v>-5.9430716296527287E-3</v>
      </c>
      <c r="Z225" s="11">
        <f t="shared" si="97"/>
        <v>2.0714285714285654E-2</v>
      </c>
      <c r="AA225" s="11">
        <f t="shared" si="97"/>
        <v>-1.1069651741293539E-2</v>
      </c>
      <c r="AB225" s="11">
        <f t="shared" si="97"/>
        <v>4.2821606254442014E-2</v>
      </c>
    </row>
    <row r="226" spans="1:28" x14ac:dyDescent="0.3">
      <c r="A226" s="7">
        <v>41000</v>
      </c>
      <c r="B226" s="11">
        <f t="shared" ref="B226:AB226" si="98">(B103-B102)/B102</f>
        <v>-2.8629856850715684E-2</v>
      </c>
      <c r="C226" s="11">
        <f t="shared" si="98"/>
        <v>-2.5978506494626723E-2</v>
      </c>
      <c r="D226" s="11">
        <f t="shared" si="98"/>
        <v>4.4208664898320073E-2</v>
      </c>
      <c r="E226" s="11">
        <f t="shared" si="98"/>
        <v>3.2672437866517579E-2</v>
      </c>
      <c r="F226" s="11">
        <f t="shared" si="98"/>
        <v>-3.1155089644361641E-2</v>
      </c>
      <c r="G226" s="11">
        <f t="shared" si="98"/>
        <v>-4.3047996041563633E-2</v>
      </c>
      <c r="H226" s="11">
        <f t="shared" si="98"/>
        <v>-6.0288594583911212E-3</v>
      </c>
      <c r="I226" s="11">
        <f t="shared" si="98"/>
        <v>1.0625501202886809E-2</v>
      </c>
      <c r="J226" s="11">
        <f t="shared" si="98"/>
        <v>-1.5261798544259348E-2</v>
      </c>
      <c r="K226" s="11">
        <f t="shared" si="98"/>
        <v>-4.0426233109963822E-2</v>
      </c>
      <c r="L226" s="11">
        <f t="shared" si="98"/>
        <v>-2.4789029535865106E-2</v>
      </c>
      <c r="M226" s="11">
        <f t="shared" si="98"/>
        <v>-2.1447721179624686E-2</v>
      </c>
      <c r="N226" s="11">
        <f t="shared" si="98"/>
        <v>3.869832893579607E-2</v>
      </c>
      <c r="O226" s="11">
        <f t="shared" si="98"/>
        <v>-7.5221457910624135E-3</v>
      </c>
      <c r="P226" s="11">
        <f t="shared" si="98"/>
        <v>-5.0781250000000035E-2</v>
      </c>
      <c r="Q226" s="11">
        <f t="shared" si="98"/>
        <v>-1.3166345536287738E-2</v>
      </c>
      <c r="R226" s="11">
        <f t="shared" si="98"/>
        <v>-5.8984910836762806E-2</v>
      </c>
      <c r="S226" s="11">
        <f t="shared" si="98"/>
        <v>3.1214528944381422E-2</v>
      </c>
      <c r="T226" s="11">
        <f t="shared" si="98"/>
        <v>-6.6889632107023905E-3</v>
      </c>
      <c r="U226" s="11">
        <f t="shared" si="98"/>
        <v>1.6368525663509946E-3</v>
      </c>
      <c r="V226" s="11">
        <f t="shared" si="98"/>
        <v>4.3417366946778786E-2</v>
      </c>
      <c r="W226" s="11">
        <f t="shared" si="98"/>
        <v>2.1993318485523359E-2</v>
      </c>
      <c r="X226" s="11">
        <f t="shared" si="98"/>
        <v>-7.5040783034256734E-3</v>
      </c>
      <c r="Y226" s="11">
        <f t="shared" si="98"/>
        <v>-4.5154185022026505E-2</v>
      </c>
      <c r="Z226" s="11">
        <f t="shared" si="98"/>
        <v>6.8579426172148392E-2</v>
      </c>
      <c r="AA226" s="11">
        <f t="shared" si="98"/>
        <v>-1.572129291912967E-2</v>
      </c>
      <c r="AB226" s="11">
        <f t="shared" si="98"/>
        <v>-3.7485091156926151E-2</v>
      </c>
    </row>
    <row r="227" spans="1:28" x14ac:dyDescent="0.3">
      <c r="A227" s="7">
        <v>41030</v>
      </c>
      <c r="B227" s="11">
        <f t="shared" ref="B227:AB227" si="99">(B104-B103)/B103</f>
        <v>-0.11789473684210518</v>
      </c>
      <c r="C227" s="11">
        <f t="shared" si="99"/>
        <v>-1.0696891879925554E-2</v>
      </c>
      <c r="D227" s="11">
        <f t="shared" si="99"/>
        <v>-7.2650296359017777E-2</v>
      </c>
      <c r="E227" s="11">
        <f t="shared" si="99"/>
        <v>-8.8290968090859762E-2</v>
      </c>
      <c r="F227" s="11">
        <f t="shared" si="99"/>
        <v>-0.14743654565679035</v>
      </c>
      <c r="G227" s="11">
        <f t="shared" si="99"/>
        <v>-0.1902792140641158</v>
      </c>
      <c r="H227" s="11">
        <f t="shared" si="99"/>
        <v>-6.9205528487620502E-2</v>
      </c>
      <c r="I227" s="11">
        <f t="shared" si="99"/>
        <v>-8.9664749057726575E-2</v>
      </c>
      <c r="J227" s="11">
        <f t="shared" si="99"/>
        <v>6.0324272770624729E-2</v>
      </c>
      <c r="K227" s="11">
        <f t="shared" si="99"/>
        <v>1.0188895248998291E-2</v>
      </c>
      <c r="L227" s="11">
        <f t="shared" si="99"/>
        <v>-2.4878312601406022E-2</v>
      </c>
      <c r="M227" s="11">
        <f t="shared" si="99"/>
        <v>-4.8401826484018209E-2</v>
      </c>
      <c r="N227" s="11">
        <f t="shared" si="99"/>
        <v>-8.3827265029635917E-2</v>
      </c>
      <c r="O227" s="11">
        <f t="shared" si="99"/>
        <v>-6.4572425828970409E-2</v>
      </c>
      <c r="P227" s="11">
        <f t="shared" si="99"/>
        <v>-0.11585944919278253</v>
      </c>
      <c r="Q227" s="11">
        <f t="shared" si="99"/>
        <v>-3.1565245688252482E-2</v>
      </c>
      <c r="R227" s="11">
        <f t="shared" si="99"/>
        <v>-0.22886297376093293</v>
      </c>
      <c r="S227" s="11">
        <f t="shared" si="99"/>
        <v>-2.0638414969730321E-2</v>
      </c>
      <c r="T227" s="11">
        <f t="shared" si="99"/>
        <v>-7.6029108287172811E-2</v>
      </c>
      <c r="U227" s="11">
        <f t="shared" si="99"/>
        <v>-4.8791875802498039E-2</v>
      </c>
      <c r="V227" s="11">
        <f t="shared" si="99"/>
        <v>-3.3557046979871018E-4</v>
      </c>
      <c r="W227" s="11">
        <f t="shared" si="99"/>
        <v>-4.2222827567420435E-2</v>
      </c>
      <c r="X227" s="11">
        <f t="shared" si="99"/>
        <v>-8.2182774490466792E-2</v>
      </c>
      <c r="Y227" s="11">
        <f t="shared" si="99"/>
        <v>-2.1255561047948578E-2</v>
      </c>
      <c r="Z227" s="11">
        <f t="shared" si="99"/>
        <v>3.831041257367393E-2</v>
      </c>
      <c r="AA227" s="11">
        <f t="shared" si="99"/>
        <v>-8.6506516739075001E-2</v>
      </c>
      <c r="AB227" s="11">
        <f t="shared" si="99"/>
        <v>0.12480084970791284</v>
      </c>
    </row>
    <row r="228" spans="1:28" x14ac:dyDescent="0.3">
      <c r="A228" s="7">
        <v>41061</v>
      </c>
      <c r="B228" s="11">
        <f t="shared" ref="B228:AB228" si="100">(B105-B104)/B104</f>
        <v>2.2673031026252923E-2</v>
      </c>
      <c r="C228" s="11">
        <f t="shared" si="100"/>
        <v>1.0848355740140609E-2</v>
      </c>
      <c r="D228" s="11">
        <f t="shared" si="100"/>
        <v>4.2549306062819675E-2</v>
      </c>
      <c r="E228" s="11">
        <f t="shared" si="100"/>
        <v>6.732908201097422E-2</v>
      </c>
      <c r="F228" s="11">
        <f t="shared" si="100"/>
        <v>-3.0838571936899636E-2</v>
      </c>
      <c r="G228" s="11">
        <f t="shared" si="100"/>
        <v>5.1724137931034399E-2</v>
      </c>
      <c r="H228" s="11">
        <f t="shared" si="100"/>
        <v>7.3175942741160072E-2</v>
      </c>
      <c r="I228" s="11">
        <f t="shared" si="100"/>
        <v>4.7722815428197812E-2</v>
      </c>
      <c r="J228" s="11">
        <f t="shared" si="100"/>
        <v>6.0939959523274141E-2</v>
      </c>
      <c r="K228" s="11">
        <f t="shared" si="100"/>
        <v>2.9351767905711736E-2</v>
      </c>
      <c r="L228" s="11">
        <f t="shared" si="100"/>
        <v>0.10094287298946202</v>
      </c>
      <c r="M228" s="11">
        <f t="shared" si="100"/>
        <v>0.13051823416506714</v>
      </c>
      <c r="N228" s="11">
        <f t="shared" si="100"/>
        <v>-0.10813308687615526</v>
      </c>
      <c r="O228" s="11">
        <f t="shared" si="100"/>
        <v>1.3912579957356151E-2</v>
      </c>
      <c r="P228" s="11">
        <f t="shared" si="100"/>
        <v>-9.6670247046186739E-3</v>
      </c>
      <c r="Q228" s="11">
        <f t="shared" si="100"/>
        <v>8.2157258064516014E-2</v>
      </c>
      <c r="R228" s="11">
        <f t="shared" si="100"/>
        <v>7.7819785759294352E-2</v>
      </c>
      <c r="S228" s="11">
        <f t="shared" si="100"/>
        <v>5.3385782523180624E-2</v>
      </c>
      <c r="T228" s="11">
        <f t="shared" si="100"/>
        <v>-9.0513694604442939E-3</v>
      </c>
      <c r="U228" s="11">
        <f t="shared" si="100"/>
        <v>6.1479936188489452E-2</v>
      </c>
      <c r="V228" s="11">
        <f t="shared" si="100"/>
        <v>8.6606243705941541E-2</v>
      </c>
      <c r="W228" s="11">
        <f t="shared" si="100"/>
        <v>0.12315130830489208</v>
      </c>
      <c r="X228" s="11">
        <f t="shared" si="100"/>
        <v>4.7994269340974206E-2</v>
      </c>
      <c r="Y228" s="11">
        <f t="shared" si="100"/>
        <v>-1.6666666666666701E-2</v>
      </c>
      <c r="Z228" s="11">
        <f t="shared" si="100"/>
        <v>4.3834752444023982E-2</v>
      </c>
      <c r="AA228" s="11">
        <f t="shared" si="100"/>
        <v>1.9163519373338992E-2</v>
      </c>
      <c r="AB228" s="11">
        <f t="shared" si="100"/>
        <v>5.9332703808624536E-2</v>
      </c>
    </row>
    <row r="229" spans="1:28" x14ac:dyDescent="0.3">
      <c r="A229" s="7">
        <v>41091</v>
      </c>
      <c r="B229" s="11">
        <f t="shared" ref="B229:AB229" si="101">(B106-B105)/B105</f>
        <v>-3.1505250875145809E-2</v>
      </c>
      <c r="C229" s="11">
        <f t="shared" si="101"/>
        <v>4.5832078913347611E-2</v>
      </c>
      <c r="D229" s="11">
        <f t="shared" si="101"/>
        <v>-5.2548607461903006E-3</v>
      </c>
      <c r="E229" s="11">
        <f t="shared" si="101"/>
        <v>-5.141030985132757E-3</v>
      </c>
      <c r="F229" s="11">
        <f t="shared" si="101"/>
        <v>-1.9581446579365635E-3</v>
      </c>
      <c r="G229" s="11">
        <f t="shared" si="101"/>
        <v>-6.6788099574984799E-2</v>
      </c>
      <c r="H229" s="11">
        <f t="shared" si="101"/>
        <v>3.8721879354967161E-2</v>
      </c>
      <c r="I229" s="11">
        <f t="shared" si="101"/>
        <v>-1.7054908485856911E-2</v>
      </c>
      <c r="J229" s="11">
        <f t="shared" si="101"/>
        <v>1.3353115727003022E-2</v>
      </c>
      <c r="K229" s="11">
        <f t="shared" si="101"/>
        <v>-1.4312451833094762E-2</v>
      </c>
      <c r="L229" s="11">
        <f t="shared" si="101"/>
        <v>-4.0302267002519819E-3</v>
      </c>
      <c r="M229" s="11">
        <f t="shared" si="101"/>
        <v>-3.0560271646859035E-2</v>
      </c>
      <c r="N229" s="11">
        <f t="shared" si="101"/>
        <v>-9.2746113989637252E-2</v>
      </c>
      <c r="O229" s="11">
        <f t="shared" si="101"/>
        <v>2.0503653856263409E-3</v>
      </c>
      <c r="P229" s="11">
        <f t="shared" si="101"/>
        <v>0.13485177151120753</v>
      </c>
      <c r="Q229" s="11">
        <f t="shared" si="101"/>
        <v>2.453035242974691E-2</v>
      </c>
      <c r="R229" s="11">
        <f t="shared" si="101"/>
        <v>1.6077170418006347E-2</v>
      </c>
      <c r="S229" s="11">
        <f t="shared" si="101"/>
        <v>3.3342224593224855E-2</v>
      </c>
      <c r="T229" s="11">
        <f t="shared" si="101"/>
        <v>9.3712930011863142E-3</v>
      </c>
      <c r="U229" s="11">
        <f t="shared" si="101"/>
        <v>1.8150289017340962E-2</v>
      </c>
      <c r="V229" s="11">
        <f t="shared" si="101"/>
        <v>4.1087426629595476E-2</v>
      </c>
      <c r="W229" s="11">
        <f t="shared" si="101"/>
        <v>5.7736135730564728E-2</v>
      </c>
      <c r="X229" s="11">
        <f t="shared" si="101"/>
        <v>-3.6910457963089602E-2</v>
      </c>
      <c r="Y229" s="11">
        <f t="shared" si="101"/>
        <v>6.2831706899503542E-2</v>
      </c>
      <c r="Z229" s="11">
        <f t="shared" si="101"/>
        <v>7.6435045317220576E-2</v>
      </c>
      <c r="AA229" s="11">
        <f t="shared" si="101"/>
        <v>-1.4411199560801499E-2</v>
      </c>
      <c r="AB229" s="11">
        <f t="shared" si="101"/>
        <v>6.7597682365176007E-2</v>
      </c>
    </row>
    <row r="230" spans="1:28" x14ac:dyDescent="0.3">
      <c r="A230" s="7">
        <v>41122</v>
      </c>
      <c r="B230" s="11">
        <f t="shared" ref="B230:AB230" si="102">(B107-B106)/B106</f>
        <v>1.3253012048192701E-2</v>
      </c>
      <c r="C230" s="11">
        <f t="shared" si="102"/>
        <v>9.3878587757175613E-2</v>
      </c>
      <c r="D230" s="11">
        <f t="shared" si="102"/>
        <v>1.0213065680577537E-2</v>
      </c>
      <c r="E230" s="11">
        <f t="shared" si="102"/>
        <v>-2.8212290502793242E-2</v>
      </c>
      <c r="F230" s="11">
        <f t="shared" si="102"/>
        <v>1.3243408951563437E-2</v>
      </c>
      <c r="G230" s="11">
        <f t="shared" si="102"/>
        <v>0.19648666232921286</v>
      </c>
      <c r="H230" s="11">
        <f t="shared" si="102"/>
        <v>3.1720172496406351E-2</v>
      </c>
      <c r="I230" s="11">
        <f t="shared" si="102"/>
        <v>9.3101988997038691E-3</v>
      </c>
      <c r="J230" s="11">
        <f t="shared" si="102"/>
        <v>6.6931604266889828E-3</v>
      </c>
      <c r="K230" s="11">
        <f t="shared" si="102"/>
        <v>-2.9599017089243892E-2</v>
      </c>
      <c r="L230" s="11">
        <f t="shared" si="102"/>
        <v>-2.0232675771370331E-3</v>
      </c>
      <c r="M230" s="11">
        <f t="shared" si="102"/>
        <v>6.5674255691768824E-2</v>
      </c>
      <c r="N230" s="11">
        <f t="shared" si="102"/>
        <v>-7.4814391776128045E-2</v>
      </c>
      <c r="O230" s="11">
        <f t="shared" si="102"/>
        <v>-1.5215110178383633E-3</v>
      </c>
      <c r="P230" s="11">
        <f t="shared" si="102"/>
        <v>6.1803122013379987E-2</v>
      </c>
      <c r="Q230" s="11">
        <f t="shared" si="102"/>
        <v>-1.6972268525534028E-2</v>
      </c>
      <c r="R230" s="11">
        <f t="shared" si="102"/>
        <v>3.1645569620253208E-2</v>
      </c>
      <c r="S230" s="11">
        <f t="shared" si="102"/>
        <v>-7.4341765616933467E-2</v>
      </c>
      <c r="T230" s="11">
        <f t="shared" si="102"/>
        <v>9.401809848395783E-3</v>
      </c>
      <c r="U230" s="11">
        <f t="shared" si="102"/>
        <v>2.1573748154876869E-2</v>
      </c>
      <c r="V230" s="11">
        <f t="shared" si="102"/>
        <v>-5.6083086053412577E-2</v>
      </c>
      <c r="W230" s="11">
        <f t="shared" si="102"/>
        <v>-2.5137658606655594E-2</v>
      </c>
      <c r="X230" s="11">
        <f t="shared" si="102"/>
        <v>5.2874378992193119E-2</v>
      </c>
      <c r="Y230" s="11">
        <f t="shared" si="102"/>
        <v>4.107603092783501E-2</v>
      </c>
      <c r="Z230" s="11">
        <f t="shared" si="102"/>
        <v>-3.3679483581251835E-2</v>
      </c>
      <c r="AA230" s="11">
        <f t="shared" si="102"/>
        <v>8.0072413312909069E-2</v>
      </c>
      <c r="AB230" s="11">
        <f t="shared" si="102"/>
        <v>-1.9343167269691073E-2</v>
      </c>
    </row>
    <row r="231" spans="1:28" x14ac:dyDescent="0.3">
      <c r="A231" s="7">
        <v>41153</v>
      </c>
      <c r="B231" s="11">
        <f t="shared" ref="B231:AB231" si="103">(B108-B107)/B107</f>
        <v>3.5671819262782484E-2</v>
      </c>
      <c r="C231" s="11">
        <f t="shared" si="103"/>
        <v>2.786420842427831E-3</v>
      </c>
      <c r="D231" s="11">
        <f t="shared" si="103"/>
        <v>-2.4577305211783102E-2</v>
      </c>
      <c r="E231" s="11">
        <f t="shared" si="103"/>
        <v>-2.5294624892210481E-2</v>
      </c>
      <c r="F231" s="11">
        <f t="shared" si="103"/>
        <v>8.3504780346120994E-3</v>
      </c>
      <c r="G231" s="11">
        <f t="shared" si="103"/>
        <v>5.4377379010320877E-4</v>
      </c>
      <c r="H231" s="11">
        <f t="shared" si="103"/>
        <v>3.9197473527772607E-2</v>
      </c>
      <c r="I231" s="11">
        <f t="shared" si="103"/>
        <v>1.0482180293501047E-2</v>
      </c>
      <c r="J231" s="11">
        <f t="shared" si="103"/>
        <v>5.6721379596924928E-2</v>
      </c>
      <c r="K231" s="11">
        <f t="shared" si="103"/>
        <v>-3.2688766114180354E-2</v>
      </c>
      <c r="L231" s="11">
        <f t="shared" si="103"/>
        <v>0.10491637100861634</v>
      </c>
      <c r="M231" s="11">
        <f t="shared" si="103"/>
        <v>-8.2169268693506878E-4</v>
      </c>
      <c r="N231" s="11">
        <f t="shared" si="103"/>
        <v>1.8518518518518563E-2</v>
      </c>
      <c r="O231" s="11">
        <f t="shared" si="103"/>
        <v>6.4631390888550314E-2</v>
      </c>
      <c r="P231" s="11">
        <f t="shared" si="103"/>
        <v>5.0705070507050851E-2</v>
      </c>
      <c r="Q231" s="11">
        <f t="shared" si="103"/>
        <v>2.1889933713581031E-2</v>
      </c>
      <c r="R231" s="11">
        <f t="shared" si="103"/>
        <v>9.0072504182933749E-2</v>
      </c>
      <c r="S231" s="11">
        <f t="shared" si="103"/>
        <v>2.1193530395984327E-2</v>
      </c>
      <c r="T231" s="11">
        <f t="shared" si="103"/>
        <v>2.5148445686342957E-2</v>
      </c>
      <c r="U231" s="11">
        <f t="shared" si="103"/>
        <v>-2.0006668889629054E-3</v>
      </c>
      <c r="V231" s="11">
        <f t="shared" si="103"/>
        <v>-4.0867651681860736E-3</v>
      </c>
      <c r="W231" s="11">
        <f t="shared" si="103"/>
        <v>5.7465618860510888E-2</v>
      </c>
      <c r="X231" s="11">
        <f t="shared" si="103"/>
        <v>-3.4378159757330738E-2</v>
      </c>
      <c r="Y231" s="11">
        <f t="shared" si="103"/>
        <v>3.2337923564907993E-2</v>
      </c>
      <c r="Z231" s="11">
        <f t="shared" si="103"/>
        <v>2.9044437990124891E-2</v>
      </c>
      <c r="AA231" s="11">
        <f t="shared" si="103"/>
        <v>-1.9468798349664841E-2</v>
      </c>
      <c r="AB231" s="11">
        <f t="shared" si="103"/>
        <v>1.6460905349794192E-2</v>
      </c>
    </row>
    <row r="232" spans="1:28" x14ac:dyDescent="0.3">
      <c r="A232" s="7">
        <v>41183</v>
      </c>
      <c r="B232" s="11">
        <f t="shared" ref="B232:AB232" si="104">(B109-B108)/B108</f>
        <v>-2.9850746268656893E-2</v>
      </c>
      <c r="C232" s="11">
        <f t="shared" si="104"/>
        <v>-0.10759659766282273</v>
      </c>
      <c r="D232" s="11">
        <f t="shared" si="104"/>
        <v>-1.2330235882773368E-2</v>
      </c>
      <c r="E232" s="11">
        <f t="shared" si="104"/>
        <v>1.2090828664110992E-2</v>
      </c>
      <c r="F232" s="11">
        <f t="shared" si="104"/>
        <v>-8.2813250120018934E-3</v>
      </c>
      <c r="G232" s="11">
        <f t="shared" si="104"/>
        <v>-9.5108695652173919E-2</v>
      </c>
      <c r="H232" s="11">
        <f t="shared" si="104"/>
        <v>-5.4165176975330735E-2</v>
      </c>
      <c r="I232" s="11">
        <f t="shared" si="104"/>
        <v>-0.11431535269709553</v>
      </c>
      <c r="J232" s="11">
        <f t="shared" si="104"/>
        <v>-6.0361777428234377E-2</v>
      </c>
      <c r="K232" s="11">
        <f t="shared" si="104"/>
        <v>8.710138029509748E-2</v>
      </c>
      <c r="L232" s="11">
        <f t="shared" si="104"/>
        <v>-7.2477064220183574E-2</v>
      </c>
      <c r="M232" s="11">
        <f t="shared" si="104"/>
        <v>-6.4144736842105213E-2</v>
      </c>
      <c r="N232" s="11">
        <f t="shared" si="104"/>
        <v>-0.18848484848484845</v>
      </c>
      <c r="O232" s="11">
        <f t="shared" si="104"/>
        <v>-6.2237796752381488E-2</v>
      </c>
      <c r="P232" s="11">
        <f t="shared" si="104"/>
        <v>-1.3420902341519301E-2</v>
      </c>
      <c r="Q232" s="11">
        <f t="shared" si="104"/>
        <v>2.7756826067279968E-2</v>
      </c>
      <c r="R232" s="11">
        <f t="shared" si="104"/>
        <v>3.7093885904323241E-2</v>
      </c>
      <c r="S232" s="11">
        <f t="shared" si="104"/>
        <v>-1.9661387220098279E-2</v>
      </c>
      <c r="T232" s="11">
        <f t="shared" si="104"/>
        <v>-5.3946621237932993E-2</v>
      </c>
      <c r="U232" s="11">
        <f t="shared" si="104"/>
        <v>-5.2121617106582099E-2</v>
      </c>
      <c r="V232" s="11">
        <f t="shared" si="104"/>
        <v>-4.7348484848484848E-2</v>
      </c>
      <c r="W232" s="11">
        <f t="shared" si="104"/>
        <v>1.1843938690199675E-2</v>
      </c>
      <c r="X232" s="11">
        <f t="shared" si="104"/>
        <v>-4.0837696335078472E-2</v>
      </c>
      <c r="Y232" s="11">
        <f t="shared" si="104"/>
        <v>6.444844124700342E-3</v>
      </c>
      <c r="Z232" s="11">
        <f t="shared" si="104"/>
        <v>-7.1972904318374178E-2</v>
      </c>
      <c r="AA232" s="11">
        <f t="shared" si="104"/>
        <v>-1.7094017094016498E-3</v>
      </c>
      <c r="AB232" s="11">
        <f t="shared" si="104"/>
        <v>1.6613150914421303E-2</v>
      </c>
    </row>
    <row r="233" spans="1:28" x14ac:dyDescent="0.3">
      <c r="A233" s="7">
        <v>41214</v>
      </c>
      <c r="B233" s="11">
        <f t="shared" ref="B233:AB233" si="105">(B110-B109)/B109</f>
        <v>-1.7751479289940662E-2</v>
      </c>
      <c r="C233" s="11">
        <f t="shared" si="105"/>
        <v>-1.2368316352125062E-2</v>
      </c>
      <c r="D233" s="11">
        <f t="shared" si="105"/>
        <v>-1.2665098606839205E-3</v>
      </c>
      <c r="E233" s="11">
        <f t="shared" si="105"/>
        <v>6.1043123543123509E-2</v>
      </c>
      <c r="F233" s="11">
        <f t="shared" si="105"/>
        <v>5.0828996732421852E-3</v>
      </c>
      <c r="G233" s="11">
        <f t="shared" si="105"/>
        <v>0.11051051051051052</v>
      </c>
      <c r="H233" s="11">
        <f t="shared" si="105"/>
        <v>-3.3075033075033074E-2</v>
      </c>
      <c r="I233" s="11">
        <f t="shared" si="105"/>
        <v>-2.1316467556804792E-2</v>
      </c>
      <c r="J233" s="11">
        <f t="shared" si="105"/>
        <v>1.0880937434609817E-2</v>
      </c>
      <c r="K233" s="11">
        <f t="shared" si="105"/>
        <v>-2.5175131348511352E-2</v>
      </c>
      <c r="L233" s="11">
        <f t="shared" si="105"/>
        <v>2.9673590504452163E-3</v>
      </c>
      <c r="M233" s="11">
        <f t="shared" si="105"/>
        <v>0.10456942003514934</v>
      </c>
      <c r="N233" s="11">
        <f t="shared" si="105"/>
        <v>-6.1986557132188203E-2</v>
      </c>
      <c r="O233" s="11">
        <f t="shared" si="105"/>
        <v>-1.8684210526315848E-2</v>
      </c>
      <c r="P233" s="11">
        <f t="shared" si="105"/>
        <v>4.573082489146181E-2</v>
      </c>
      <c r="Q233" s="11">
        <f t="shared" si="105"/>
        <v>-6.7517980331717863E-3</v>
      </c>
      <c r="R233" s="11">
        <f t="shared" si="105"/>
        <v>-1.4306857424765621E-2</v>
      </c>
      <c r="S233" s="11">
        <f t="shared" si="105"/>
        <v>2.6740947075208937E-2</v>
      </c>
      <c r="T233" s="11">
        <f t="shared" si="105"/>
        <v>1.176470588235299E-2</v>
      </c>
      <c r="U233" s="11">
        <f t="shared" si="105"/>
        <v>4.5118082481494577E-2</v>
      </c>
      <c r="V233" s="11">
        <f t="shared" si="105"/>
        <v>6.2955599734923748E-2</v>
      </c>
      <c r="W233" s="11">
        <f t="shared" si="105"/>
        <v>-2.9148496672022104E-2</v>
      </c>
      <c r="X233" s="11">
        <f t="shared" si="105"/>
        <v>-5.9679767103347908E-2</v>
      </c>
      <c r="Y233" s="11">
        <f t="shared" si="105"/>
        <v>8.4884586746089823E-3</v>
      </c>
      <c r="Z233" s="11">
        <f t="shared" si="105"/>
        <v>-1.3381995133820098E-2</v>
      </c>
      <c r="AA233" s="11">
        <f t="shared" si="105"/>
        <v>3.2139093782929368E-2</v>
      </c>
      <c r="AB233" s="11">
        <f t="shared" si="105"/>
        <v>-3.996154902499309E-2</v>
      </c>
    </row>
    <row r="234" spans="1:28" x14ac:dyDescent="0.3">
      <c r="A234" s="7">
        <v>41244</v>
      </c>
      <c r="B234" s="11">
        <f t="shared" ref="B234:AB234" si="106">(B111-B110)/B110</f>
        <v>3.1325301204819252E-2</v>
      </c>
      <c r="C234" s="11">
        <f t="shared" si="106"/>
        <v>-9.0745087049427353E-2</v>
      </c>
      <c r="D234" s="11">
        <f t="shared" si="106"/>
        <v>2.8260869565217301E-2</v>
      </c>
      <c r="E234" s="11">
        <f t="shared" si="106"/>
        <v>1.4554441850885655E-2</v>
      </c>
      <c r="F234" s="11">
        <f t="shared" si="106"/>
        <v>5.7314870559903738E-2</v>
      </c>
      <c r="G234" s="11">
        <f t="shared" si="106"/>
        <v>3.948080043266633E-2</v>
      </c>
      <c r="H234" s="11">
        <f t="shared" si="106"/>
        <v>2.3162627052384723E-2</v>
      </c>
      <c r="I234" s="11">
        <f t="shared" si="106"/>
        <v>4.2604116802297774E-2</v>
      </c>
      <c r="J234" s="11">
        <f t="shared" si="106"/>
        <v>1.8008693852204459E-2</v>
      </c>
      <c r="K234" s="11">
        <f t="shared" si="106"/>
        <v>2.447788008084429E-2</v>
      </c>
      <c r="L234" s="11">
        <f t="shared" si="106"/>
        <v>2.4654832347138634E-3</v>
      </c>
      <c r="M234" s="11">
        <f t="shared" si="106"/>
        <v>9.6260938743038912E-2</v>
      </c>
      <c r="N234" s="11">
        <f t="shared" si="106"/>
        <v>0.10748407643312098</v>
      </c>
      <c r="O234" s="11">
        <f t="shared" si="106"/>
        <v>7.7768838830786649E-3</v>
      </c>
      <c r="P234" s="11">
        <f t="shared" si="106"/>
        <v>7.2515914752283347E-2</v>
      </c>
      <c r="Q234" s="11">
        <f t="shared" si="106"/>
        <v>5.3199349785724758E-3</v>
      </c>
      <c r="R234" s="11">
        <f t="shared" si="106"/>
        <v>7.0320320320320373E-2</v>
      </c>
      <c r="S234" s="11">
        <f t="shared" si="106"/>
        <v>-4.3950081389039539E-2</v>
      </c>
      <c r="T234" s="11">
        <f t="shared" si="106"/>
        <v>1.3526340768865693E-2</v>
      </c>
      <c r="U234" s="11">
        <f t="shared" si="106"/>
        <v>2.0910623946037092E-2</v>
      </c>
      <c r="V234" s="11">
        <f t="shared" si="106"/>
        <v>-5.7356608478802994E-2</v>
      </c>
      <c r="W234" s="11">
        <f t="shared" si="106"/>
        <v>-6.7139479905437269E-2</v>
      </c>
      <c r="X234" s="11">
        <f t="shared" si="106"/>
        <v>3.4829721362229049E-3</v>
      </c>
      <c r="Y234" s="11">
        <f t="shared" si="106"/>
        <v>-2.7761370348493731E-2</v>
      </c>
      <c r="Z234" s="11">
        <f t="shared" si="106"/>
        <v>-1.2330456226880351E-2</v>
      </c>
      <c r="AA234" s="11">
        <f t="shared" si="106"/>
        <v>2.3736600306278707E-2</v>
      </c>
      <c r="AB234" s="11">
        <f t="shared" si="106"/>
        <v>-4.7489629523673201E-2</v>
      </c>
    </row>
    <row r="235" spans="1:28" x14ac:dyDescent="0.3">
      <c r="A235" s="7">
        <v>41275</v>
      </c>
      <c r="B235" s="11">
        <f t="shared" ref="B235:AB235" si="107">(B112-B111)/B111</f>
        <v>1.8691588785046745E-2</v>
      </c>
      <c r="C235" s="11">
        <f t="shared" si="107"/>
        <v>-0.14408722285362049</v>
      </c>
      <c r="D235" s="11">
        <f t="shared" si="107"/>
        <v>2.6779422128259393E-2</v>
      </c>
      <c r="E235" s="11">
        <f t="shared" si="107"/>
        <v>-1.9759101366896653E-2</v>
      </c>
      <c r="F235" s="11">
        <f t="shared" si="107"/>
        <v>9.7938731351782188E-2</v>
      </c>
      <c r="G235" s="11">
        <f t="shared" si="107"/>
        <v>4.6826222684703545E-2</v>
      </c>
      <c r="H235" s="11">
        <f t="shared" si="107"/>
        <v>6.4858152641131026E-2</v>
      </c>
      <c r="I235" s="11">
        <f t="shared" si="107"/>
        <v>5.5096418732782336E-2</v>
      </c>
      <c r="J235" s="11">
        <f t="shared" si="107"/>
        <v>8.2147214314762088E-2</v>
      </c>
      <c r="K235" s="11">
        <f t="shared" si="107"/>
        <v>0.10609381850065769</v>
      </c>
      <c r="L235" s="11">
        <f t="shared" si="107"/>
        <v>6.1485489424495825E-2</v>
      </c>
      <c r="M235" s="11">
        <f t="shared" si="107"/>
        <v>-4.3541364296080347E-3</v>
      </c>
      <c r="N235" s="11">
        <f t="shared" si="107"/>
        <v>0.15887850467289727</v>
      </c>
      <c r="O235" s="11">
        <f t="shared" si="107"/>
        <v>6.0138371474188303E-2</v>
      </c>
      <c r="P235" s="11">
        <f t="shared" si="107"/>
        <v>3.9741935483870942E-2</v>
      </c>
      <c r="Q235" s="11">
        <f t="shared" si="107"/>
        <v>5.4534764074672844E-2</v>
      </c>
      <c r="R235" s="11">
        <f t="shared" si="107"/>
        <v>7.7390694411970884E-2</v>
      </c>
      <c r="S235" s="11">
        <f t="shared" si="107"/>
        <v>2.7241770715096505E-2</v>
      </c>
      <c r="T235" s="11">
        <f t="shared" si="107"/>
        <v>8.0191992507609389E-2</v>
      </c>
      <c r="U235" s="11">
        <f t="shared" si="107"/>
        <v>8.2920383217707311E-2</v>
      </c>
      <c r="V235" s="11">
        <f t="shared" si="107"/>
        <v>7.1428571428571438E-2</v>
      </c>
      <c r="W235" s="11">
        <f t="shared" si="107"/>
        <v>5.651292448048649E-2</v>
      </c>
      <c r="X235" s="11">
        <f t="shared" si="107"/>
        <v>2.7381411492479787E-2</v>
      </c>
      <c r="Y235" s="11">
        <f t="shared" si="107"/>
        <v>0.11603888213851762</v>
      </c>
      <c r="Z235" s="11">
        <f t="shared" si="107"/>
        <v>4.556803995006245E-2</v>
      </c>
      <c r="AA235" s="11">
        <f t="shared" si="107"/>
        <v>6.7813512839690823E-2</v>
      </c>
      <c r="AB235" s="11">
        <f t="shared" si="107"/>
        <v>2.5229013365370062E-2</v>
      </c>
    </row>
    <row r="236" spans="1:28" x14ac:dyDescent="0.3">
      <c r="A236" s="7">
        <v>41306</v>
      </c>
      <c r="B236" s="11">
        <f t="shared" ref="B236:AB236" si="108">(B113-B112)/B112</f>
        <v>-3.325688073394506E-2</v>
      </c>
      <c r="C236" s="11">
        <f t="shared" si="108"/>
        <v>-2.5296513852316994E-2</v>
      </c>
      <c r="D236" s="11">
        <f t="shared" si="108"/>
        <v>5.6794783802333597E-2</v>
      </c>
      <c r="E236" s="11">
        <f t="shared" si="108"/>
        <v>4.7632196603617123E-2</v>
      </c>
      <c r="F236" s="11">
        <f t="shared" si="108"/>
        <v>-6.1196971268540519E-2</v>
      </c>
      <c r="G236" s="11">
        <f t="shared" si="108"/>
        <v>1.3916500994035665E-2</v>
      </c>
      <c r="H236" s="11">
        <f t="shared" si="108"/>
        <v>2.5296017222820176E-2</v>
      </c>
      <c r="I236" s="11">
        <f t="shared" si="108"/>
        <v>1.8494342906875575E-2</v>
      </c>
      <c r="J236" s="11">
        <f t="shared" si="108"/>
        <v>1.3152950018789982E-2</v>
      </c>
      <c r="K236" s="11">
        <f t="shared" si="108"/>
        <v>3.9139912802219609E-2</v>
      </c>
      <c r="L236" s="11">
        <f t="shared" si="108"/>
        <v>5.0973123262279957E-2</v>
      </c>
      <c r="M236" s="11">
        <f t="shared" si="108"/>
        <v>-5.5393586005830886E-2</v>
      </c>
      <c r="N236" s="11">
        <f t="shared" si="108"/>
        <v>0.21960297766749373</v>
      </c>
      <c r="O236" s="11">
        <f t="shared" si="108"/>
        <v>-6.8273092369477177E-3</v>
      </c>
      <c r="P236" s="11">
        <f t="shared" si="108"/>
        <v>7.0240754529659929E-2</v>
      </c>
      <c r="Q236" s="11">
        <f t="shared" si="108"/>
        <v>3.7914691943127951E-2</v>
      </c>
      <c r="R236" s="11">
        <f t="shared" si="108"/>
        <v>3.971354166666663E-2</v>
      </c>
      <c r="S236" s="11">
        <f t="shared" si="108"/>
        <v>3.9779005524861813E-2</v>
      </c>
      <c r="T236" s="11">
        <f t="shared" si="108"/>
        <v>1.4522596726996895E-2</v>
      </c>
      <c r="U236" s="11">
        <f t="shared" si="108"/>
        <v>4.0675208460443361E-2</v>
      </c>
      <c r="V236" s="11">
        <f t="shared" si="108"/>
        <v>-4.0123456790122055E-3</v>
      </c>
      <c r="W236" s="11">
        <f t="shared" si="108"/>
        <v>-1.1993283761093787E-2</v>
      </c>
      <c r="X236" s="11">
        <f t="shared" si="108"/>
        <v>2.1396396396396407E-2</v>
      </c>
      <c r="Y236" s="11">
        <f t="shared" si="108"/>
        <v>1.3609145345672291E-2</v>
      </c>
      <c r="Z236" s="11">
        <f t="shared" si="108"/>
        <v>3.2238805970149199E-2</v>
      </c>
      <c r="AA236" s="11">
        <f t="shared" si="108"/>
        <v>4.0158767219238826E-2</v>
      </c>
      <c r="AB236" s="11">
        <f t="shared" si="108"/>
        <v>1.1864655046140359E-2</v>
      </c>
    </row>
    <row r="237" spans="1:28" x14ac:dyDescent="0.3">
      <c r="A237" s="7">
        <v>41334</v>
      </c>
      <c r="B237" s="11">
        <f t="shared" ref="B237:AB237" si="109">(B114-B113)/B113</f>
        <v>0</v>
      </c>
      <c r="C237" s="11">
        <f t="shared" si="109"/>
        <v>2.8631462282666634E-3</v>
      </c>
      <c r="D237" s="11">
        <f t="shared" si="109"/>
        <v>8.5403474590030698E-2</v>
      </c>
      <c r="E237" s="11">
        <f t="shared" si="109"/>
        <v>0.11649973642593574</v>
      </c>
      <c r="F237" s="11">
        <f t="shared" si="109"/>
        <v>-5.8446580488343898E-2</v>
      </c>
      <c r="G237" s="11">
        <f t="shared" si="109"/>
        <v>1.9607843137256229E-3</v>
      </c>
      <c r="H237" s="11">
        <f t="shared" si="109"/>
        <v>1.4260717410323795E-2</v>
      </c>
      <c r="I237" s="11">
        <f t="shared" si="109"/>
        <v>2.6276436658833516E-2</v>
      </c>
      <c r="J237" s="11">
        <f t="shared" si="109"/>
        <v>4.0615727002967318E-2</v>
      </c>
      <c r="K237" s="11">
        <f t="shared" si="109"/>
        <v>-6.7321445599313454E-2</v>
      </c>
      <c r="L237" s="11">
        <f t="shared" si="109"/>
        <v>-4.4091710758378056E-3</v>
      </c>
      <c r="M237" s="11">
        <f t="shared" si="109"/>
        <v>-2.9320987654321045E-2</v>
      </c>
      <c r="N237" s="11">
        <f t="shared" si="109"/>
        <v>0.19125127161749753</v>
      </c>
      <c r="O237" s="11">
        <f t="shared" si="109"/>
        <v>6.2070359886777199E-2</v>
      </c>
      <c r="P237" s="11">
        <f t="shared" si="109"/>
        <v>5.8441558441558517E-2</v>
      </c>
      <c r="Q237" s="11">
        <f t="shared" si="109"/>
        <v>7.1179156594144671E-2</v>
      </c>
      <c r="R237" s="11">
        <f t="shared" si="109"/>
        <v>-2.984763097474431E-2</v>
      </c>
      <c r="S237" s="11">
        <f t="shared" si="109"/>
        <v>5.2072263549415534E-2</v>
      </c>
      <c r="T237" s="11">
        <f t="shared" si="109"/>
        <v>3.9525691699604772E-2</v>
      </c>
      <c r="U237" s="11">
        <f t="shared" si="109"/>
        <v>2.2180965409419544E-2</v>
      </c>
      <c r="V237" s="11">
        <f t="shared" si="109"/>
        <v>3.8425782460489458E-2</v>
      </c>
      <c r="W237" s="11">
        <f t="shared" si="109"/>
        <v>4.4428259286234659E-2</v>
      </c>
      <c r="X237" s="11">
        <f t="shared" si="109"/>
        <v>2.9033443586916542E-2</v>
      </c>
      <c r="Y237" s="11">
        <f t="shared" si="109"/>
        <v>1.1546723952738982E-2</v>
      </c>
      <c r="Z237" s="11">
        <f t="shared" si="109"/>
        <v>2.1688837478311164E-2</v>
      </c>
      <c r="AA237" s="11">
        <f t="shared" si="109"/>
        <v>3.1874298540965247E-2</v>
      </c>
      <c r="AB237" s="11">
        <f t="shared" si="109"/>
        <v>6.4128546612623141E-2</v>
      </c>
    </row>
    <row r="238" spans="1:28" x14ac:dyDescent="0.3">
      <c r="A238" s="7">
        <v>41365</v>
      </c>
      <c r="B238" s="11">
        <f t="shared" ref="B238:AB238" si="110">(B115-B114)/B114</f>
        <v>-2.3724792408065924E-3</v>
      </c>
      <c r="C238" s="11">
        <f t="shared" si="110"/>
        <v>2.7628761540764981E-4</v>
      </c>
      <c r="D238" s="11">
        <f t="shared" si="110"/>
        <v>1.7202692595362837E-2</v>
      </c>
      <c r="E238" s="11">
        <f t="shared" si="110"/>
        <v>6.4683663833805527E-2</v>
      </c>
      <c r="F238" s="11">
        <f t="shared" si="110"/>
        <v>-2.018305562074629E-2</v>
      </c>
      <c r="G238" s="11">
        <f t="shared" si="110"/>
        <v>8.8062622309197508E-3</v>
      </c>
      <c r="H238" s="11">
        <f t="shared" si="110"/>
        <v>2.6826533252824972E-2</v>
      </c>
      <c r="I238" s="11">
        <f t="shared" si="110"/>
        <v>0.10886761032472948</v>
      </c>
      <c r="J238" s="11">
        <f t="shared" si="110"/>
        <v>0.10621992514703263</v>
      </c>
      <c r="K238" s="11">
        <f t="shared" si="110"/>
        <v>-4.2633677538084058E-2</v>
      </c>
      <c r="L238" s="11">
        <f t="shared" si="110"/>
        <v>-3.5872453498671339E-2</v>
      </c>
      <c r="M238" s="11">
        <f t="shared" si="110"/>
        <v>-8.7440381558028159E-3</v>
      </c>
      <c r="N238" s="11">
        <f t="shared" si="110"/>
        <v>-0.13578138343296342</v>
      </c>
      <c r="O238" s="11">
        <f t="shared" si="110"/>
        <v>-5.0447363411383943E-2</v>
      </c>
      <c r="P238" s="11">
        <f t="shared" si="110"/>
        <v>8.5451358457493548E-3</v>
      </c>
      <c r="Q238" s="11">
        <f t="shared" si="110"/>
        <v>4.5386158475426153E-2</v>
      </c>
      <c r="R238" s="11">
        <f t="shared" si="110"/>
        <v>3.9156626506024104E-2</v>
      </c>
      <c r="S238" s="11">
        <f t="shared" si="110"/>
        <v>4.6717171717171754E-2</v>
      </c>
      <c r="T238" s="11">
        <f t="shared" si="110"/>
        <v>2.4560682355359166E-2</v>
      </c>
      <c r="U238" s="11">
        <f t="shared" si="110"/>
        <v>-1.5008125418219991E-2</v>
      </c>
      <c r="V238" s="11">
        <f t="shared" si="110"/>
        <v>6.1772605192479867E-2</v>
      </c>
      <c r="W238" s="11">
        <f t="shared" si="110"/>
        <v>6.3226406322640608E-2</v>
      </c>
      <c r="X238" s="11">
        <f t="shared" si="110"/>
        <v>0.15678571428571431</v>
      </c>
      <c r="Y238" s="11">
        <f t="shared" si="110"/>
        <v>3.5837536501194056E-3</v>
      </c>
      <c r="Z238" s="11">
        <f t="shared" si="110"/>
        <v>3.3116331729408484E-2</v>
      </c>
      <c r="AA238" s="11">
        <f t="shared" si="110"/>
        <v>-2.2949749836850115E-2</v>
      </c>
      <c r="AB238" s="11">
        <f t="shared" si="110"/>
        <v>3.8634199428649013E-2</v>
      </c>
    </row>
    <row r="239" spans="1:28" x14ac:dyDescent="0.3">
      <c r="A239" s="7">
        <v>41395</v>
      </c>
      <c r="B239" s="11">
        <f t="shared" ref="B239:AB239" si="111">(B116-B115)/B115</f>
        <v>3.567181926278164E-3</v>
      </c>
      <c r="C239" s="11">
        <f t="shared" si="111"/>
        <v>2.2419150650247462E-2</v>
      </c>
      <c r="D239" s="11">
        <f t="shared" si="111"/>
        <v>0.10661764705882353</v>
      </c>
      <c r="E239" s="11">
        <f t="shared" si="111"/>
        <v>8.8802660753880158E-2</v>
      </c>
      <c r="F239" s="11">
        <f t="shared" si="111"/>
        <v>1.3293413173652688E-2</v>
      </c>
      <c r="G239" s="11">
        <f t="shared" si="111"/>
        <v>0.15324927255092144</v>
      </c>
      <c r="H239" s="11">
        <f t="shared" si="111"/>
        <v>1.4196908602150518E-2</v>
      </c>
      <c r="I239" s="11">
        <f t="shared" si="111"/>
        <v>3.1912896564670466E-2</v>
      </c>
      <c r="J239" s="11">
        <f t="shared" si="111"/>
        <v>3.8666022232963105E-3</v>
      </c>
      <c r="K239" s="11">
        <f t="shared" si="111"/>
        <v>2.477573686458771E-2</v>
      </c>
      <c r="L239" s="11">
        <f t="shared" si="111"/>
        <v>4.5934772622875521E-2</v>
      </c>
      <c r="M239" s="11">
        <f t="shared" si="111"/>
        <v>0.21090617481956686</v>
      </c>
      <c r="N239" s="11">
        <f t="shared" si="111"/>
        <v>0.18527667984189725</v>
      </c>
      <c r="O239" s="11">
        <f t="shared" si="111"/>
        <v>3.1876503608660713E-2</v>
      </c>
      <c r="P239" s="11">
        <f t="shared" si="111"/>
        <v>-1.1514229850097786E-2</v>
      </c>
      <c r="Q239" s="11">
        <f t="shared" si="111"/>
        <v>-4.9172463420484123E-3</v>
      </c>
      <c r="R239" s="11">
        <f t="shared" si="111"/>
        <v>0.11387163561076605</v>
      </c>
      <c r="S239" s="11">
        <f t="shared" si="111"/>
        <v>-5.5488540410132792E-2</v>
      </c>
      <c r="T239" s="11">
        <f t="shared" si="111"/>
        <v>-4.7041123370110308E-2</v>
      </c>
      <c r="U239" s="11">
        <f t="shared" si="111"/>
        <v>5.9103260869565112E-2</v>
      </c>
      <c r="V239" s="11">
        <f t="shared" si="111"/>
        <v>-1.1242270938729584E-2</v>
      </c>
      <c r="W239" s="11">
        <f t="shared" si="111"/>
        <v>-6.3401836466987129E-3</v>
      </c>
      <c r="X239" s="11">
        <f t="shared" si="111"/>
        <v>6.1747452917567149E-2</v>
      </c>
      <c r="Y239" s="11">
        <f t="shared" si="111"/>
        <v>-1.3225763787865516E-4</v>
      </c>
      <c r="Z239" s="11">
        <f t="shared" si="111"/>
        <v>-6.6027397260273873E-2</v>
      </c>
      <c r="AA239" s="11">
        <f t="shared" si="111"/>
        <v>4.5419125013915158E-2</v>
      </c>
      <c r="AB239" s="11">
        <f t="shared" si="111"/>
        <v>-3.1303208906352332E-2</v>
      </c>
    </row>
    <row r="240" spans="1:28" x14ac:dyDescent="0.3">
      <c r="A240" s="7">
        <v>41426</v>
      </c>
      <c r="B240" s="11">
        <f t="shared" ref="B240:AB240" si="112">(B117-B116)/B116</f>
        <v>-7.9383886255924171E-2</v>
      </c>
      <c r="C240" s="11">
        <f t="shared" si="112"/>
        <v>-0.11830522974402848</v>
      </c>
      <c r="D240" s="11">
        <f t="shared" si="112"/>
        <v>-1.2491694352159438E-2</v>
      </c>
      <c r="E240" s="11">
        <f t="shared" si="112"/>
        <v>3.4619692495672601E-2</v>
      </c>
      <c r="F240" s="11">
        <f t="shared" si="112"/>
        <v>-3.8529724618839439E-2</v>
      </c>
      <c r="G240" s="11">
        <f t="shared" si="112"/>
        <v>8.8309503784691872E-3</v>
      </c>
      <c r="H240" s="11">
        <f t="shared" si="112"/>
        <v>-3.5947983102791382E-2</v>
      </c>
      <c r="I240" s="11">
        <f t="shared" si="112"/>
        <v>-5.8941240676732801E-2</v>
      </c>
      <c r="J240" s="11">
        <f t="shared" si="112"/>
        <v>1.1234151821537519E-3</v>
      </c>
      <c r="K240" s="11">
        <f t="shared" si="112"/>
        <v>2.4802000833680803E-2</v>
      </c>
      <c r="L240" s="11">
        <f t="shared" si="112"/>
        <v>2.6350461133069266E-3</v>
      </c>
      <c r="M240" s="11">
        <f t="shared" si="112"/>
        <v>1.0596026490066236E-2</v>
      </c>
      <c r="N240" s="11">
        <f t="shared" si="112"/>
        <v>2.1675698207586625E-2</v>
      </c>
      <c r="O240" s="11">
        <f t="shared" si="112"/>
        <v>-8.1309500680007821E-2</v>
      </c>
      <c r="P240" s="11">
        <f t="shared" si="112"/>
        <v>-3.9780219780219832E-2</v>
      </c>
      <c r="Q240" s="11">
        <f t="shared" si="112"/>
        <v>2.0007231529468442E-2</v>
      </c>
      <c r="R240" s="11">
        <f t="shared" si="112"/>
        <v>-3.3085501858735954E-2</v>
      </c>
      <c r="S240" s="11">
        <f t="shared" si="112"/>
        <v>9.9616858237548036E-3</v>
      </c>
      <c r="T240" s="11">
        <f t="shared" si="112"/>
        <v>2.5155246816124622E-2</v>
      </c>
      <c r="U240" s="11">
        <f t="shared" si="112"/>
        <v>-8.3386786401539147E-3</v>
      </c>
      <c r="V240" s="11">
        <f t="shared" si="112"/>
        <v>-1.8760659465605362E-2</v>
      </c>
      <c r="W240" s="11">
        <f t="shared" si="112"/>
        <v>3.7403740374036213E-3</v>
      </c>
      <c r="X240" s="11">
        <f t="shared" si="112"/>
        <v>-1.0177377144518796E-2</v>
      </c>
      <c r="Y240" s="11">
        <f t="shared" si="112"/>
        <v>2.9100529100528952E-3</v>
      </c>
      <c r="Z240" s="11">
        <f t="shared" si="112"/>
        <v>1.1733646230566105E-2</v>
      </c>
      <c r="AA240" s="11">
        <f t="shared" si="112"/>
        <v>-2.0658076882121155E-2</v>
      </c>
      <c r="AB240" s="11">
        <f t="shared" si="112"/>
        <v>-4.7322877230934878E-3</v>
      </c>
    </row>
    <row r="241" spans="1:28" x14ac:dyDescent="0.3">
      <c r="A241" s="7">
        <v>41456</v>
      </c>
      <c r="B241" s="11">
        <f t="shared" ref="B241:AB241" si="113">(B118-B117)/B117</f>
        <v>1.6731016731016832E-2</v>
      </c>
      <c r="C241" s="11">
        <f t="shared" si="113"/>
        <v>0.14122663670718008</v>
      </c>
      <c r="D241" s="11">
        <f t="shared" si="113"/>
        <v>-1.0227425649307027E-2</v>
      </c>
      <c r="E241" s="11">
        <f t="shared" si="113"/>
        <v>2.5883279204802632E-2</v>
      </c>
      <c r="F241" s="11">
        <f t="shared" si="113"/>
        <v>1.2046711739397715E-2</v>
      </c>
      <c r="G241" s="11">
        <f t="shared" si="113"/>
        <v>5.877448937057108E-2</v>
      </c>
      <c r="H241" s="11">
        <f t="shared" si="113"/>
        <v>6.3837099407165504E-2</v>
      </c>
      <c r="I241" s="11">
        <f t="shared" si="113"/>
        <v>9.8782138024357369E-2</v>
      </c>
      <c r="J241" s="11">
        <f t="shared" si="113"/>
        <v>2.3725553061878756E-2</v>
      </c>
      <c r="K241" s="11">
        <f t="shared" si="113"/>
        <v>7.524913565182012E-2</v>
      </c>
      <c r="L241" s="11">
        <f t="shared" si="113"/>
        <v>5.0810337275514685E-2</v>
      </c>
      <c r="M241" s="11">
        <f t="shared" si="113"/>
        <v>0.2096985583224116</v>
      </c>
      <c r="N241" s="11">
        <f t="shared" si="113"/>
        <v>3.5495716034271617E-2</v>
      </c>
      <c r="O241" s="11">
        <f t="shared" si="113"/>
        <v>2.0566775933171275E-2</v>
      </c>
      <c r="P241" s="11">
        <f t="shared" si="113"/>
        <v>9.0180819409475962E-2</v>
      </c>
      <c r="Q241" s="11">
        <f t="shared" si="113"/>
        <v>8.8975540588443827E-2</v>
      </c>
      <c r="R241" s="11">
        <f t="shared" si="113"/>
        <v>6.3437139561706976E-2</v>
      </c>
      <c r="S241" s="11">
        <f t="shared" si="113"/>
        <v>-7.587253414264324E-4</v>
      </c>
      <c r="T241" s="11">
        <f t="shared" si="113"/>
        <v>-9.3429158110884068E-3</v>
      </c>
      <c r="U241" s="11">
        <f t="shared" si="113"/>
        <v>7.3831084827203797E-2</v>
      </c>
      <c r="V241" s="11">
        <f t="shared" si="113"/>
        <v>1.7381228273463257E-3</v>
      </c>
      <c r="W241" s="11">
        <f t="shared" si="113"/>
        <v>3.7045155633494191E-2</v>
      </c>
      <c r="X241" s="11">
        <f t="shared" si="113"/>
        <v>-7.8143360752056412E-2</v>
      </c>
      <c r="Y241" s="11">
        <f t="shared" si="113"/>
        <v>5.0910050118702373E-2</v>
      </c>
      <c r="Z241" s="11">
        <f t="shared" si="113"/>
        <v>8.9881124963756207E-3</v>
      </c>
      <c r="AA241" s="11">
        <f t="shared" si="113"/>
        <v>0.13580515385451772</v>
      </c>
      <c r="AB241" s="11">
        <f t="shared" si="113"/>
        <v>4.6325227550604489E-2</v>
      </c>
    </row>
    <row r="242" spans="1:28" x14ac:dyDescent="0.3">
      <c r="A242" s="7">
        <v>41487</v>
      </c>
      <c r="B242" s="11">
        <f t="shared" ref="B242:AB242" si="114">(B119-B118)/B118</f>
        <v>-2.7848101265822864E-2</v>
      </c>
      <c r="C242" s="11">
        <f t="shared" si="114"/>
        <v>8.3767759257187602E-2</v>
      </c>
      <c r="D242" s="11">
        <f t="shared" si="114"/>
        <v>-2.5288919102651252E-2</v>
      </c>
      <c r="E242" s="11">
        <f t="shared" si="114"/>
        <v>-6.7152724481963607E-3</v>
      </c>
      <c r="F242" s="11">
        <f t="shared" si="114"/>
        <v>-4.3726466658569104E-3</v>
      </c>
      <c r="G242" s="11">
        <f t="shared" si="114"/>
        <v>-8.8976377952755828E-2</v>
      </c>
      <c r="H242" s="11">
        <f t="shared" si="114"/>
        <v>-3.5454692295267216E-2</v>
      </c>
      <c r="I242" s="11">
        <f t="shared" si="114"/>
        <v>-1.1083743842364576E-2</v>
      </c>
      <c r="J242" s="11">
        <f t="shared" si="114"/>
        <v>-5.9035389915439961E-2</v>
      </c>
      <c r="K242" s="11">
        <f t="shared" si="114"/>
        <v>1.2861736334405139E-2</v>
      </c>
      <c r="L242" s="11">
        <f t="shared" si="114"/>
        <v>-5.0437682367653079E-2</v>
      </c>
      <c r="M242" s="11">
        <f t="shared" si="114"/>
        <v>8.7215601300108303E-2</v>
      </c>
      <c r="N242" s="11">
        <f t="shared" si="114"/>
        <v>-0.13002364066193856</v>
      </c>
      <c r="O242" s="11">
        <f t="shared" si="114"/>
        <v>-6.0767756307309691E-2</v>
      </c>
      <c r="P242" s="11">
        <f t="shared" si="114"/>
        <v>-1.6586185177409177E-2</v>
      </c>
      <c r="Q242" s="11">
        <f t="shared" si="114"/>
        <v>-6.8901909722222168E-2</v>
      </c>
      <c r="R242" s="11">
        <f t="shared" si="114"/>
        <v>-9.3275488069414381E-2</v>
      </c>
      <c r="S242" s="11">
        <f t="shared" si="114"/>
        <v>-4.73297899266008E-2</v>
      </c>
      <c r="T242" s="11">
        <f t="shared" si="114"/>
        <v>-3.0158565654471933E-2</v>
      </c>
      <c r="U242" s="11">
        <f t="shared" si="114"/>
        <v>-2.7364254367093992E-2</v>
      </c>
      <c r="V242" s="11">
        <f t="shared" si="114"/>
        <v>-3.3545401966454502E-2</v>
      </c>
      <c r="W242" s="11">
        <f t="shared" si="114"/>
        <v>-1.8177975058127235E-2</v>
      </c>
      <c r="X242" s="11">
        <f t="shared" si="114"/>
        <v>5.6405353728489468E-2</v>
      </c>
      <c r="Y242" s="11">
        <f t="shared" si="114"/>
        <v>-2.999497991967872E-2</v>
      </c>
      <c r="Z242" s="11">
        <f t="shared" si="114"/>
        <v>-4.0804597701149276E-2</v>
      </c>
      <c r="AA242" s="11">
        <f t="shared" si="114"/>
        <v>-4.7003637756078853E-2</v>
      </c>
      <c r="AB242" s="11">
        <f t="shared" si="114"/>
        <v>-5.7907037133212075E-2</v>
      </c>
    </row>
    <row r="243" spans="1:28" x14ac:dyDescent="0.3">
      <c r="A243" s="7">
        <v>41518</v>
      </c>
      <c r="B243" s="11">
        <f t="shared" ref="B243:AB243" si="115">(B120-B119)/B119</f>
        <v>5.4687499999999993E-2</v>
      </c>
      <c r="C243" s="11">
        <f t="shared" si="115"/>
        <v>-2.1490947377113417E-2</v>
      </c>
      <c r="D243" s="11">
        <f t="shared" si="115"/>
        <v>5.0216208676245065E-2</v>
      </c>
      <c r="E243" s="11">
        <f t="shared" si="115"/>
        <v>0.13067413559976807</v>
      </c>
      <c r="F243" s="11">
        <f t="shared" si="115"/>
        <v>1.0369647431987244E-2</v>
      </c>
      <c r="G243" s="11">
        <f t="shared" si="115"/>
        <v>5.1858254105445548E-3</v>
      </c>
      <c r="H243" s="11">
        <f t="shared" si="115"/>
        <v>8.8754919199530106E-3</v>
      </c>
      <c r="I243" s="11">
        <f t="shared" si="115"/>
        <v>3.4335527486212415E-2</v>
      </c>
      <c r="J243" s="11">
        <f t="shared" si="115"/>
        <v>6.0076551838908289E-2</v>
      </c>
      <c r="K243" s="11">
        <f t="shared" si="115"/>
        <v>6.4332399626517281E-2</v>
      </c>
      <c r="L243" s="11">
        <f t="shared" si="115"/>
        <v>4.0386303775241356E-2</v>
      </c>
      <c r="M243" s="11">
        <f t="shared" si="115"/>
        <v>0.11609367214748371</v>
      </c>
      <c r="N243" s="11">
        <f t="shared" si="115"/>
        <v>-5.4347826086956492E-2</v>
      </c>
      <c r="O243" s="11">
        <f t="shared" si="115"/>
        <v>1.5940430226144435E-2</v>
      </c>
      <c r="P243" s="11">
        <f t="shared" si="115"/>
        <v>-5.1024765157984639E-2</v>
      </c>
      <c r="Q243" s="11">
        <f t="shared" si="115"/>
        <v>3.2630229576972513E-3</v>
      </c>
      <c r="R243" s="11">
        <f t="shared" si="115"/>
        <v>2.2926634768740146E-2</v>
      </c>
      <c r="S243" s="11">
        <f t="shared" si="115"/>
        <v>-5.3134962805534338E-4</v>
      </c>
      <c r="T243" s="11">
        <f t="shared" si="115"/>
        <v>1.9662321008762591E-2</v>
      </c>
      <c r="U243" s="11">
        <f t="shared" si="115"/>
        <v>5.1313810492789498E-2</v>
      </c>
      <c r="V243" s="11">
        <f t="shared" si="115"/>
        <v>2.7827648114901248E-2</v>
      </c>
      <c r="W243" s="11">
        <f t="shared" si="115"/>
        <v>1.5715823466092505E-2</v>
      </c>
      <c r="X243" s="11">
        <f t="shared" si="115"/>
        <v>-3.6199095022623664E-3</v>
      </c>
      <c r="Y243" s="11">
        <f t="shared" si="115"/>
        <v>-2.9628671238193894E-2</v>
      </c>
      <c r="Z243" s="11">
        <f t="shared" si="115"/>
        <v>-2.9958058717810413E-4</v>
      </c>
      <c r="AA243" s="11">
        <f t="shared" si="115"/>
        <v>7.7147162230035232E-2</v>
      </c>
      <c r="AB243" s="11">
        <f t="shared" si="115"/>
        <v>1.3368246968026444E-2</v>
      </c>
    </row>
    <row r="244" spans="1:28" x14ac:dyDescent="0.3">
      <c r="A244" s="7">
        <v>41548</v>
      </c>
      <c r="B244" s="11">
        <f t="shared" ref="B244:AB244" si="116">(B121-B120)/B120</f>
        <v>0.14074074074074081</v>
      </c>
      <c r="C244" s="11">
        <f t="shared" si="116"/>
        <v>9.6396472424996701E-2</v>
      </c>
      <c r="D244" s="11">
        <f t="shared" si="116"/>
        <v>8.6465666091114224E-2</v>
      </c>
      <c r="E244" s="11">
        <f t="shared" si="116"/>
        <v>0.1107029982062015</v>
      </c>
      <c r="F244" s="11">
        <f t="shared" si="116"/>
        <v>6.5201642115431816E-3</v>
      </c>
      <c r="G244" s="11">
        <f t="shared" si="116"/>
        <v>-3.0094582975064607E-2</v>
      </c>
      <c r="H244" s="11">
        <f t="shared" si="116"/>
        <v>-1.2698149224002002E-2</v>
      </c>
      <c r="I244" s="11">
        <f t="shared" si="116"/>
        <v>4.506363949088403E-2</v>
      </c>
      <c r="J244" s="11">
        <f t="shared" si="116"/>
        <v>6.3579277864992109E-2</v>
      </c>
      <c r="K244" s="11">
        <f t="shared" si="116"/>
        <v>0.14799543819633318</v>
      </c>
      <c r="L244" s="11">
        <f t="shared" si="116"/>
        <v>9.4092827004219434E-2</v>
      </c>
      <c r="M244" s="11">
        <f t="shared" si="116"/>
        <v>-6.383928571428571E-2</v>
      </c>
      <c r="N244" s="11">
        <f t="shared" si="116"/>
        <v>0.16091954022988503</v>
      </c>
      <c r="O244" s="11">
        <f t="shared" si="116"/>
        <v>-3.2249307780009763E-2</v>
      </c>
      <c r="P244" s="11">
        <f t="shared" si="116"/>
        <v>-4.2744656917886349E-3</v>
      </c>
      <c r="Q244" s="11">
        <f t="shared" si="116"/>
        <v>6.8300615634800735E-2</v>
      </c>
      <c r="R244" s="11">
        <f t="shared" si="116"/>
        <v>4.4825570064314334E-3</v>
      </c>
      <c r="S244" s="11">
        <f t="shared" si="116"/>
        <v>4.4391281233386544E-2</v>
      </c>
      <c r="T244" s="11">
        <f t="shared" si="116"/>
        <v>3.1439949696080187E-3</v>
      </c>
      <c r="U244" s="11">
        <f t="shared" si="116"/>
        <v>5.3942607085752728E-2</v>
      </c>
      <c r="V244" s="11">
        <f t="shared" si="116"/>
        <v>8.3842794759825187E-2</v>
      </c>
      <c r="W244" s="11">
        <f t="shared" si="116"/>
        <v>-5.2988554472233995E-2</v>
      </c>
      <c r="X244" s="11">
        <f t="shared" si="116"/>
        <v>6.3881320012110179E-2</v>
      </c>
      <c r="Y244" s="11">
        <f t="shared" si="116"/>
        <v>7.6666666666666661E-2</v>
      </c>
      <c r="Z244" s="11">
        <f t="shared" si="116"/>
        <v>8.4806712616122437E-2</v>
      </c>
      <c r="AA244" s="11">
        <f t="shared" si="116"/>
        <v>-1.4548167490441129E-2</v>
      </c>
      <c r="AB244" s="11">
        <f t="shared" si="116"/>
        <v>3.7807697538419706E-2</v>
      </c>
    </row>
    <row r="245" spans="1:28" x14ac:dyDescent="0.3">
      <c r="A245" s="7">
        <v>41579</v>
      </c>
      <c r="B245" s="11">
        <f t="shared" ref="B245:AB245" si="117">(B122-B121)/B121</f>
        <v>4.0043290043289957E-2</v>
      </c>
      <c r="C245" s="11">
        <f t="shared" si="117"/>
        <v>7.0044451286393472E-2</v>
      </c>
      <c r="D245" s="11">
        <f t="shared" si="117"/>
        <v>4.8899755501222497E-2</v>
      </c>
      <c r="E245" s="11">
        <f t="shared" si="117"/>
        <v>3.2454049065600239E-2</v>
      </c>
      <c r="F245" s="11">
        <f t="shared" si="117"/>
        <v>1.4875239923224507E-2</v>
      </c>
      <c r="G245" s="11">
        <f t="shared" si="117"/>
        <v>-5.8067375886524768E-2</v>
      </c>
      <c r="H245" s="11">
        <f t="shared" si="117"/>
        <v>2.9253530598520545E-2</v>
      </c>
      <c r="I245" s="11">
        <f t="shared" si="117"/>
        <v>1.0204081632653137E-2</v>
      </c>
      <c r="J245" s="11">
        <f t="shared" si="117"/>
        <v>2.8487084870848809E-2</v>
      </c>
      <c r="K245" s="11">
        <f t="shared" si="117"/>
        <v>5.8765092465229991E-2</v>
      </c>
      <c r="L245" s="11">
        <f t="shared" si="117"/>
        <v>2.0053991515618957E-2</v>
      </c>
      <c r="M245" s="11">
        <f t="shared" si="117"/>
        <v>6.1516452074392124E-2</v>
      </c>
      <c r="N245" s="11">
        <f t="shared" si="117"/>
        <v>0.12252475247524763</v>
      </c>
      <c r="O245" s="11">
        <f t="shared" si="117"/>
        <v>8.0224403927069109E-3</v>
      </c>
      <c r="P245" s="11">
        <f t="shared" si="117"/>
        <v>5.399909624943517E-2</v>
      </c>
      <c r="Q245" s="11">
        <f t="shared" si="117"/>
        <v>2.9248668043927343E-2</v>
      </c>
      <c r="R245" s="11">
        <f t="shared" si="117"/>
        <v>0.11020566550252231</v>
      </c>
      <c r="S245" s="11">
        <f t="shared" si="117"/>
        <v>2.290659200814453E-2</v>
      </c>
      <c r="T245" s="11">
        <f t="shared" si="117"/>
        <v>1.7237776849143394E-2</v>
      </c>
      <c r="U245" s="11">
        <f t="shared" si="117"/>
        <v>6.6033216224848257E-2</v>
      </c>
      <c r="V245" s="11">
        <f t="shared" si="117"/>
        <v>-6.7150147730325009E-3</v>
      </c>
      <c r="W245" s="11">
        <f t="shared" si="117"/>
        <v>0.10519247985675924</v>
      </c>
      <c r="X245" s="11">
        <f t="shared" si="117"/>
        <v>8.508821855435407E-2</v>
      </c>
      <c r="Y245" s="11">
        <f t="shared" si="117"/>
        <v>4.2972136222910205E-2</v>
      </c>
      <c r="Z245" s="11">
        <f t="shared" si="117"/>
        <v>-2.7348066298342594E-2</v>
      </c>
      <c r="AA245" s="11">
        <f t="shared" si="117"/>
        <v>4.9115169868458389E-2</v>
      </c>
      <c r="AB245" s="11">
        <f t="shared" si="117"/>
        <v>5.5431791377276947E-2</v>
      </c>
    </row>
    <row r="246" spans="1:28" x14ac:dyDescent="0.3">
      <c r="A246" s="7">
        <v>41609</v>
      </c>
      <c r="B246" s="11">
        <f t="shared" ref="B246:AB246" si="118">(B123-B122)/B122</f>
        <v>3.4339229968782525E-2</v>
      </c>
      <c r="C246" s="11">
        <f t="shared" si="118"/>
        <v>-1.2678259931303735E-2</v>
      </c>
      <c r="D246" s="11">
        <f t="shared" si="118"/>
        <v>2.0629370629370584E-2</v>
      </c>
      <c r="E246" s="11">
        <f t="shared" si="118"/>
        <v>1.8026070763500837E-2</v>
      </c>
      <c r="F246" s="11">
        <f t="shared" si="118"/>
        <v>5.1182033096926864E-2</v>
      </c>
      <c r="G246" s="11">
        <f t="shared" si="118"/>
        <v>-5.647058823529459E-3</v>
      </c>
      <c r="H246" s="11">
        <f t="shared" si="118"/>
        <v>2.7768703038223083E-3</v>
      </c>
      <c r="I246" s="11">
        <f t="shared" si="118"/>
        <v>1.906158357771252E-2</v>
      </c>
      <c r="J246" s="11">
        <f t="shared" si="118"/>
        <v>3.9035591274397222E-2</v>
      </c>
      <c r="K246" s="11">
        <f t="shared" si="118"/>
        <v>3.0025261638397662E-2</v>
      </c>
      <c r="L246" s="11">
        <f t="shared" si="118"/>
        <v>3.4404536862003787E-2</v>
      </c>
      <c r="M246" s="11">
        <f t="shared" si="118"/>
        <v>3.0098831985624352E-2</v>
      </c>
      <c r="N246" s="11">
        <f t="shared" si="118"/>
        <v>2.1315692760014639E-2</v>
      </c>
      <c r="O246" s="11">
        <f t="shared" si="118"/>
        <v>1.8922528940338568E-3</v>
      </c>
      <c r="P246" s="11">
        <f t="shared" si="118"/>
        <v>3.644158628081464E-2</v>
      </c>
      <c r="Q246" s="11">
        <f t="shared" si="118"/>
        <v>-2.7149799281639481E-2</v>
      </c>
      <c r="R246" s="11">
        <f t="shared" si="118"/>
        <v>8.3886752883607831E-3</v>
      </c>
      <c r="S246" s="11">
        <f t="shared" si="118"/>
        <v>-3.7322717093804078E-3</v>
      </c>
      <c r="T246" s="11">
        <f t="shared" si="118"/>
        <v>-8.8322892061209763E-3</v>
      </c>
      <c r="U246" s="11">
        <f t="shared" si="118"/>
        <v>2.4043142835742701E-2</v>
      </c>
      <c r="V246" s="11">
        <f t="shared" si="118"/>
        <v>4.299621416982162E-2</v>
      </c>
      <c r="W246" s="11">
        <f t="shared" si="118"/>
        <v>-1.2150668286756232E-3</v>
      </c>
      <c r="X246" s="11">
        <f t="shared" si="118"/>
        <v>-3.4880671387359174E-2</v>
      </c>
      <c r="Y246" s="11">
        <f t="shared" si="118"/>
        <v>-2.8259320826406975E-2</v>
      </c>
      <c r="Z246" s="11">
        <f t="shared" si="118"/>
        <v>-2.5844930417495134E-2</v>
      </c>
      <c r="AA246" s="11">
        <f t="shared" si="118"/>
        <v>-1.8040772145048063E-3</v>
      </c>
      <c r="AB246" s="11">
        <f t="shared" si="118"/>
        <v>-3.8614353116463856E-2</v>
      </c>
    </row>
  </sheetData>
  <sortState ref="A127:AB246">
    <sortCondition ref="A127"/>
  </sortState>
  <printOptions headings="1" gridLines="1"/>
  <pageMargins left="0.75" right="0.75" top="1" bottom="1" header="0.5" footer="0.5"/>
  <pageSetup scale="17"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tabSelected="1" zoomScale="80" zoomScaleNormal="80" workbookViewId="0"/>
  </sheetViews>
  <sheetFormatPr defaultRowHeight="14.4" x14ac:dyDescent="0.3"/>
  <sheetData>
    <row r="1" spans="1:28" x14ac:dyDescent="0.3">
      <c r="A1" s="18" t="s">
        <v>33</v>
      </c>
    </row>
    <row r="2" spans="1:28" x14ac:dyDescent="0.3">
      <c r="B2" s="5" t="s">
        <v>0</v>
      </c>
      <c r="C2" s="5" t="s">
        <v>23</v>
      </c>
      <c r="D2" s="5" t="s">
        <v>1</v>
      </c>
      <c r="E2" s="5" t="s">
        <v>2</v>
      </c>
      <c r="F2" s="5" t="s">
        <v>3</v>
      </c>
      <c r="G2" s="5" t="s">
        <v>24</v>
      </c>
      <c r="H2" s="5" t="s">
        <v>28</v>
      </c>
      <c r="I2" s="5" t="s">
        <v>4</v>
      </c>
      <c r="J2" s="5" t="s">
        <v>5</v>
      </c>
      <c r="K2" s="5" t="s">
        <v>6</v>
      </c>
      <c r="L2" s="5" t="s">
        <v>7</v>
      </c>
      <c r="M2" s="5" t="s">
        <v>8</v>
      </c>
      <c r="N2" s="5" t="s">
        <v>25</v>
      </c>
      <c r="O2" s="5" t="s">
        <v>9</v>
      </c>
      <c r="P2" s="5" t="s">
        <v>10</v>
      </c>
      <c r="Q2" s="5" t="s">
        <v>11</v>
      </c>
      <c r="R2" s="5" t="s">
        <v>12</v>
      </c>
      <c r="S2" s="5" t="s">
        <v>13</v>
      </c>
      <c r="T2" s="5" t="s">
        <v>14</v>
      </c>
      <c r="U2" s="5" t="s">
        <v>15</v>
      </c>
      <c r="V2" s="5" t="s">
        <v>16</v>
      </c>
      <c r="W2" s="5" t="s">
        <v>17</v>
      </c>
      <c r="X2" s="5" t="s">
        <v>18</v>
      </c>
      <c r="Y2" s="5" t="s">
        <v>19</v>
      </c>
      <c r="Z2" s="5" t="s">
        <v>20</v>
      </c>
      <c r="AA2" s="5" t="s">
        <v>21</v>
      </c>
      <c r="AB2" s="5" t="s">
        <v>22</v>
      </c>
    </row>
    <row r="3" spans="1:28" x14ac:dyDescent="0.3">
      <c r="A3" t="s">
        <v>30</v>
      </c>
      <c r="B3" s="16">
        <f ca="1">AVERAGE(INDIRECT(B2))</f>
        <v>-2.4134898530932839E-3</v>
      </c>
      <c r="C3" s="16">
        <f t="shared" ref="C3:AB3" ca="1" si="0">AVERAGE(INDIRECT(C2))</f>
        <v>3.9154120042725366E-2</v>
      </c>
      <c r="D3" s="16">
        <f t="shared" ca="1" si="0"/>
        <v>1.1810885107360338E-2</v>
      </c>
      <c r="E3" s="16">
        <f t="shared" ca="1" si="0"/>
        <v>1.4633956309326873E-2</v>
      </c>
      <c r="F3" s="16">
        <f t="shared" ca="1" si="0"/>
        <v>1.3723996246721474E-2</v>
      </c>
      <c r="G3" s="16">
        <f t="shared" ca="1" si="0"/>
        <v>2.1158478339808758E-3</v>
      </c>
      <c r="H3" s="16">
        <f t="shared" ca="1" si="0"/>
        <v>1.3150293166125331E-2</v>
      </c>
      <c r="I3" s="16">
        <f t="shared" ca="1" si="0"/>
        <v>8.8326085213101899E-3</v>
      </c>
      <c r="J3" s="16">
        <f t="shared" ca="1" si="0"/>
        <v>1.2547759534307392E-2</v>
      </c>
      <c r="K3" s="16">
        <f t="shared" ca="1" si="0"/>
        <v>9.6234740587466013E-3</v>
      </c>
      <c r="L3" s="16">
        <f t="shared" ca="1" si="0"/>
        <v>4.4830052224504608E-3</v>
      </c>
      <c r="M3" s="16">
        <f t="shared" ca="1" si="0"/>
        <v>1.8607747728282189E-2</v>
      </c>
      <c r="N3" s="16">
        <f t="shared" ca="1" si="0"/>
        <v>6.2437324611561021E-3</v>
      </c>
      <c r="O3" s="16">
        <f t="shared" ca="1" si="0"/>
        <v>7.7540184866214164E-3</v>
      </c>
      <c r="P3" s="16">
        <f t="shared" ca="1" si="0"/>
        <v>1.0250263971945407E-2</v>
      </c>
      <c r="Q3" s="16">
        <f t="shared" ca="1" si="0"/>
        <v>7.7897373574720439E-3</v>
      </c>
      <c r="R3" s="16">
        <f t="shared" ca="1" si="0"/>
        <v>9.2204167522329291E-3</v>
      </c>
      <c r="S3" s="16">
        <f t="shared" ca="1" si="0"/>
        <v>7.4911522464676684E-3</v>
      </c>
      <c r="T3" s="16">
        <f t="shared" ca="1" si="0"/>
        <v>1.4527523746243772E-2</v>
      </c>
      <c r="U3" s="16">
        <f t="shared" ca="1" si="0"/>
        <v>8.3295365172586303E-3</v>
      </c>
      <c r="V3" s="16">
        <f t="shared" ca="1" si="0"/>
        <v>1.5026786985926304E-2</v>
      </c>
      <c r="W3" s="16">
        <f t="shared" ca="1" si="0"/>
        <v>6.5054792604949379E-3</v>
      </c>
      <c r="X3" s="16">
        <f t="shared" ca="1" si="0"/>
        <v>7.1741851289346256E-3</v>
      </c>
      <c r="Y3" s="16">
        <f t="shared" ca="1" si="0"/>
        <v>7.1613402382556899E-3</v>
      </c>
      <c r="Z3" s="16">
        <f t="shared" ca="1" si="0"/>
        <v>8.0233772825858748E-3</v>
      </c>
      <c r="AA3" s="16">
        <f t="shared" ca="1" si="0"/>
        <v>1.03346147200585E-2</v>
      </c>
      <c r="AB3" s="16">
        <f t="shared" ca="1" si="0"/>
        <v>5.71318245883697E-3</v>
      </c>
    </row>
    <row r="4" spans="1:28" x14ac:dyDescent="0.3">
      <c r="A4" t="s">
        <v>31</v>
      </c>
      <c r="B4">
        <f ca="1">VAR(INDIRECT(B2))</f>
        <v>1.1513426285860171E-2</v>
      </c>
      <c r="C4">
        <f t="shared" ref="C4:AB4" ca="1" si="1">VAR(INDIRECT(C2))</f>
        <v>1.1369033308208125E-2</v>
      </c>
      <c r="D4">
        <f t="shared" ca="1" si="1"/>
        <v>1.2141781197051803E-2</v>
      </c>
      <c r="E4">
        <f t="shared" ca="1" si="1"/>
        <v>5.4731379502981218E-3</v>
      </c>
      <c r="F4">
        <f t="shared" ca="1" si="1"/>
        <v>9.6382427739694267E-3</v>
      </c>
      <c r="G4">
        <f t="shared" ca="1" si="1"/>
        <v>6.5715321116463317E-3</v>
      </c>
      <c r="H4">
        <f t="shared" ca="1" si="1"/>
        <v>3.1735609257014475E-3</v>
      </c>
      <c r="I4">
        <f t="shared" ca="1" si="1"/>
        <v>5.5351556263618104E-3</v>
      </c>
      <c r="J4">
        <f t="shared" ca="1" si="1"/>
        <v>4.1825075886609431E-3</v>
      </c>
      <c r="K4">
        <f t="shared" ca="1" si="1"/>
        <v>5.8109268160223427E-3</v>
      </c>
      <c r="L4">
        <f t="shared" ca="1" si="1"/>
        <v>6.5799843569124888E-3</v>
      </c>
      <c r="M4">
        <f t="shared" ca="1" si="1"/>
        <v>2.4161887331972932E-2</v>
      </c>
      <c r="N4">
        <f t="shared" ca="1" si="1"/>
        <v>7.5516421068720875E-3</v>
      </c>
      <c r="O4">
        <f t="shared" ca="1" si="1"/>
        <v>2.8455767710539588E-3</v>
      </c>
      <c r="P4">
        <f t="shared" ca="1" si="1"/>
        <v>1.4253682624691717E-2</v>
      </c>
      <c r="Q4">
        <f t="shared" ca="1" si="1"/>
        <v>1.5874764799283664E-3</v>
      </c>
      <c r="R4">
        <f t="shared" ca="1" si="1"/>
        <v>7.3540222924250963E-3</v>
      </c>
      <c r="S4">
        <f t="shared" ca="1" si="1"/>
        <v>2.068360756358772E-3</v>
      </c>
      <c r="T4">
        <f t="shared" ca="1" si="1"/>
        <v>2.0258552459151706E-3</v>
      </c>
      <c r="U4">
        <f t="shared" ca="1" si="1"/>
        <v>3.2595599383533039E-3</v>
      </c>
      <c r="V4">
        <f t="shared" ca="1" si="1"/>
        <v>2.5399427396257273E-3</v>
      </c>
      <c r="W4">
        <f t="shared" ca="1" si="1"/>
        <v>5.2385406246467309E-3</v>
      </c>
      <c r="X4">
        <f t="shared" ca="1" si="1"/>
        <v>4.5899983359409917E-3</v>
      </c>
      <c r="Y4">
        <f t="shared" ca="1" si="1"/>
        <v>1.89558087407941E-3</v>
      </c>
      <c r="Z4">
        <f t="shared" ca="1" si="1"/>
        <v>2.4461672495403155E-3</v>
      </c>
      <c r="AA4">
        <f t="shared" ca="1" si="1"/>
        <v>2.9707823228133793E-3</v>
      </c>
      <c r="AB4">
        <f t="shared" ca="1" si="1"/>
        <v>2.0842959978198245E-3</v>
      </c>
    </row>
    <row r="5" spans="1:28" x14ac:dyDescent="0.3">
      <c r="A5" t="s">
        <v>32</v>
      </c>
      <c r="B5" s="16">
        <f ca="1">SQRT(B4)</f>
        <v>0.10730063506736655</v>
      </c>
      <c r="C5" s="16">
        <f t="shared" ref="C5:AB5" ca="1" si="2">SQRT(C4)</f>
        <v>0.10662566908680163</v>
      </c>
      <c r="D5" s="16">
        <f t="shared" ca="1" si="2"/>
        <v>0.11018975087117587</v>
      </c>
      <c r="E5" s="16">
        <f t="shared" ca="1" si="2"/>
        <v>7.3980659298887849E-2</v>
      </c>
      <c r="F5" s="16">
        <f t="shared" ca="1" si="2"/>
        <v>9.8174552578402047E-2</v>
      </c>
      <c r="G5" s="16">
        <f t="shared" ca="1" si="2"/>
        <v>8.1064986965066074E-2</v>
      </c>
      <c r="H5" s="16">
        <f t="shared" ca="1" si="2"/>
        <v>5.6334367181157252E-2</v>
      </c>
      <c r="I5" s="16">
        <f t="shared" ca="1" si="2"/>
        <v>7.4398626508570778E-2</v>
      </c>
      <c r="J5" s="16">
        <f t="shared" ca="1" si="2"/>
        <v>6.46723092881408E-2</v>
      </c>
      <c r="K5" s="16">
        <f t="shared" ca="1" si="2"/>
        <v>7.622943536470897E-2</v>
      </c>
      <c r="L5" s="16">
        <f t="shared" ca="1" si="2"/>
        <v>8.1117102739881486E-2</v>
      </c>
      <c r="M5" s="16">
        <f t="shared" ca="1" si="2"/>
        <v>0.15544094483749427</v>
      </c>
      <c r="N5" s="16">
        <f t="shared" ca="1" si="2"/>
        <v>8.6900184734395633E-2</v>
      </c>
      <c r="O5" s="16">
        <f t="shared" ca="1" si="2"/>
        <v>5.334394783903755E-2</v>
      </c>
      <c r="P5" s="16">
        <f t="shared" ca="1" si="2"/>
        <v>0.1193887876841528</v>
      </c>
      <c r="Q5" s="16">
        <f t="shared" ca="1" si="2"/>
        <v>3.9843148469070139E-2</v>
      </c>
      <c r="R5" s="16">
        <f t="shared" ca="1" si="2"/>
        <v>8.5755596274675258E-2</v>
      </c>
      <c r="S5" s="16">
        <f t="shared" ca="1" si="2"/>
        <v>4.5479234342266271E-2</v>
      </c>
      <c r="T5" s="16">
        <f t="shared" ca="1" si="2"/>
        <v>4.5009501729247912E-2</v>
      </c>
      <c r="U5" s="16">
        <f t="shared" ca="1" si="2"/>
        <v>5.7092555892631958E-2</v>
      </c>
      <c r="V5" s="16">
        <f t="shared" ca="1" si="2"/>
        <v>5.039784459305504E-2</v>
      </c>
      <c r="W5" s="16">
        <f t="shared" ca="1" si="2"/>
        <v>7.2377763329953285E-2</v>
      </c>
      <c r="X5" s="16">
        <f t="shared" ca="1" si="2"/>
        <v>6.7749526462854273E-2</v>
      </c>
      <c r="Y5" s="16">
        <f t="shared" ca="1" si="2"/>
        <v>4.353826907537104E-2</v>
      </c>
      <c r="Z5" s="16">
        <f t="shared" ca="1" si="2"/>
        <v>4.9458742902952109E-2</v>
      </c>
      <c r="AA5" s="16">
        <f t="shared" ca="1" si="2"/>
        <v>5.4504883476743433E-2</v>
      </c>
      <c r="AB5" s="16">
        <f t="shared" ca="1" si="2"/>
        <v>4.5654090701927517E-2</v>
      </c>
    </row>
    <row r="7" spans="1:28" x14ac:dyDescent="0.3">
      <c r="A7" s="18" t="s">
        <v>34</v>
      </c>
    </row>
    <row r="8" spans="1:28" x14ac:dyDescent="0.3">
      <c r="B8" s="5" t="s">
        <v>0</v>
      </c>
      <c r="C8" s="5" t="s">
        <v>23</v>
      </c>
      <c r="D8" s="5" t="s">
        <v>1</v>
      </c>
      <c r="E8" s="5" t="s">
        <v>2</v>
      </c>
      <c r="F8" s="5" t="s">
        <v>3</v>
      </c>
      <c r="G8" s="5" t="s">
        <v>24</v>
      </c>
      <c r="H8" s="5" t="s">
        <v>28</v>
      </c>
      <c r="I8" s="5" t="s">
        <v>4</v>
      </c>
      <c r="J8" s="5" t="s">
        <v>5</v>
      </c>
      <c r="K8" s="5" t="s">
        <v>6</v>
      </c>
      <c r="L8" s="5" t="s">
        <v>7</v>
      </c>
      <c r="M8" s="5" t="s">
        <v>8</v>
      </c>
      <c r="N8" s="5" t="s">
        <v>25</v>
      </c>
      <c r="O8" s="5" t="s">
        <v>9</v>
      </c>
      <c r="P8" s="5" t="s">
        <v>10</v>
      </c>
      <c r="Q8" s="5" t="s">
        <v>11</v>
      </c>
      <c r="R8" s="5" t="s">
        <v>12</v>
      </c>
      <c r="S8" s="5" t="s">
        <v>13</v>
      </c>
      <c r="T8" s="5" t="s">
        <v>14</v>
      </c>
      <c r="U8" s="5" t="s">
        <v>15</v>
      </c>
      <c r="V8" s="5" t="s">
        <v>16</v>
      </c>
      <c r="W8" s="5" t="s">
        <v>17</v>
      </c>
      <c r="X8" s="5" t="s">
        <v>18</v>
      </c>
      <c r="Y8" s="5" t="s">
        <v>19</v>
      </c>
      <c r="Z8" s="5" t="s">
        <v>20</v>
      </c>
      <c r="AA8" s="5" t="s">
        <v>21</v>
      </c>
      <c r="AB8" s="5" t="s">
        <v>22</v>
      </c>
    </row>
    <row r="9" spans="1:28" x14ac:dyDescent="0.3">
      <c r="A9" s="15" t="s">
        <v>0</v>
      </c>
      <c r="B9" s="17">
        <f ca="1">CORREL(INDIRECT($A9),INDIRECT(B$8))</f>
        <v>1</v>
      </c>
      <c r="C9" s="17">
        <f t="shared" ref="C9:AB19" ca="1" si="3">CORREL(INDIRECT($A9),INDIRECT(C$8))</f>
        <v>0.40939793366855221</v>
      </c>
      <c r="D9" s="17">
        <f t="shared" ca="1" si="3"/>
        <v>0.47412067393949692</v>
      </c>
      <c r="E9" s="17">
        <f t="shared" ca="1" si="3"/>
        <v>0.46635829719505278</v>
      </c>
      <c r="F9" s="17">
        <f t="shared" ca="1" si="3"/>
        <v>0.7155222609081755</v>
      </c>
      <c r="G9" s="17">
        <f t="shared" ca="1" si="3"/>
        <v>0.46710269169254248</v>
      </c>
      <c r="H9" s="17">
        <f t="shared" ca="1" si="3"/>
        <v>0.47273435625634924</v>
      </c>
      <c r="I9" s="17">
        <f t="shared" ca="1" si="3"/>
        <v>0.6369603721137419</v>
      </c>
      <c r="J9" s="17">
        <f t="shared" ca="1" si="3"/>
        <v>0.60440521391770963</v>
      </c>
      <c r="K9" s="17">
        <f t="shared" ca="1" si="3"/>
        <v>0.57995028421608952</v>
      </c>
      <c r="L9" s="17">
        <f t="shared" ca="1" si="3"/>
        <v>0.5558877364707101</v>
      </c>
      <c r="M9" s="17">
        <f t="shared" ca="1" si="3"/>
        <v>0.52422571561704912</v>
      </c>
      <c r="N9" s="17">
        <f t="shared" ca="1" si="3"/>
        <v>0.50009958896363549</v>
      </c>
      <c r="O9" s="17">
        <f t="shared" ca="1" si="3"/>
        <v>0.47191813088698137</v>
      </c>
      <c r="P9" s="17">
        <f t="shared" ca="1" si="3"/>
        <v>0.61844669137093289</v>
      </c>
      <c r="Q9" s="17">
        <f t="shared" ca="1" si="3"/>
        <v>0.33530249348011237</v>
      </c>
      <c r="R9" s="17">
        <f t="shared" ca="1" si="3"/>
        <v>0.40711340892081588</v>
      </c>
      <c r="S9" s="17">
        <f t="shared" ca="1" si="3"/>
        <v>0.32142506526066367</v>
      </c>
      <c r="T9" s="17">
        <f t="shared" ca="1" si="3"/>
        <v>0.26820080290321913</v>
      </c>
      <c r="U9" s="17">
        <f t="shared" ca="1" si="3"/>
        <v>0.54813681742509235</v>
      </c>
      <c r="V9" s="17">
        <f t="shared" ca="1" si="3"/>
        <v>0.21286094351699589</v>
      </c>
      <c r="W9" s="17">
        <f t="shared" ca="1" si="3"/>
        <v>0.21746846161758623</v>
      </c>
      <c r="X9" s="17">
        <f t="shared" ca="1" si="3"/>
        <v>0.47164300537286868</v>
      </c>
      <c r="Y9" s="17">
        <f t="shared" ca="1" si="3"/>
        <v>0.26646442210762389</v>
      </c>
      <c r="Z9" s="17">
        <f t="shared" ca="1" si="3"/>
        <v>0.38588092909996796</v>
      </c>
      <c r="AA9" s="17">
        <f t="shared" ca="1" si="3"/>
        <v>0.60040617505044458</v>
      </c>
      <c r="AB9" s="17">
        <f t="shared" ca="1" si="3"/>
        <v>0.20748701623703283</v>
      </c>
    </row>
    <row r="10" spans="1:28" x14ac:dyDescent="0.3">
      <c r="A10" s="15" t="s">
        <v>23</v>
      </c>
      <c r="B10" s="17">
        <f t="shared" ref="B10:Q35" ca="1" si="4">CORREL(INDIRECT($A10),INDIRECT(B$8))</f>
        <v>0.40939793366855221</v>
      </c>
      <c r="C10" s="17">
        <f t="shared" ca="1" si="4"/>
        <v>1</v>
      </c>
      <c r="D10" s="17">
        <f t="shared" ca="1" si="4"/>
        <v>0.36897579963984345</v>
      </c>
      <c r="E10" s="17">
        <f t="shared" ca="1" si="4"/>
        <v>0.3024814818423826</v>
      </c>
      <c r="F10" s="17">
        <f t="shared" ca="1" si="4"/>
        <v>0.34273213321603407</v>
      </c>
      <c r="G10" s="17">
        <f t="shared" ca="1" si="4"/>
        <v>0.31817130044830821</v>
      </c>
      <c r="H10" s="17">
        <f t="shared" ca="1" si="4"/>
        <v>0.42428544980429778</v>
      </c>
      <c r="I10" s="17">
        <f t="shared" ca="1" si="4"/>
        <v>0.35302828789381124</v>
      </c>
      <c r="J10" s="17">
        <f t="shared" ca="1" si="4"/>
        <v>0.36204764218414209</v>
      </c>
      <c r="K10" s="17">
        <f t="shared" ca="1" si="4"/>
        <v>0.28062206876843948</v>
      </c>
      <c r="L10" s="17">
        <f t="shared" ca="1" si="4"/>
        <v>0.30142683441811258</v>
      </c>
      <c r="M10" s="17">
        <f t="shared" ca="1" si="4"/>
        <v>0.35277090679152834</v>
      </c>
      <c r="N10" s="17">
        <f t="shared" ca="1" si="4"/>
        <v>0.2353376880338986</v>
      </c>
      <c r="O10" s="17">
        <f t="shared" ca="1" si="4"/>
        <v>0.37148234690316834</v>
      </c>
      <c r="P10" s="17">
        <f t="shared" ca="1" si="4"/>
        <v>0.30338092956634671</v>
      </c>
      <c r="Q10" s="17">
        <f t="shared" ca="1" si="4"/>
        <v>0.1551266292080504</v>
      </c>
      <c r="R10" s="17">
        <f t="shared" ca="1" si="3"/>
        <v>0.18704839183017091</v>
      </c>
      <c r="S10" s="17">
        <f t="shared" ca="1" si="3"/>
        <v>0.15675817090597313</v>
      </c>
      <c r="T10" s="17">
        <f t="shared" ca="1" si="3"/>
        <v>0.35330556798792473</v>
      </c>
      <c r="U10" s="17">
        <f t="shared" ca="1" si="3"/>
        <v>0.30732254173852952</v>
      </c>
      <c r="V10" s="17">
        <f t="shared" ca="1" si="3"/>
        <v>0.28816564139360984</v>
      </c>
      <c r="W10" s="17">
        <f t="shared" ca="1" si="3"/>
        <v>9.6267830172721877E-2</v>
      </c>
      <c r="X10" s="17">
        <f t="shared" ca="1" si="3"/>
        <v>0.41303062544919011</v>
      </c>
      <c r="Y10" s="17">
        <f t="shared" ca="1" si="3"/>
        <v>0.19311664125972133</v>
      </c>
      <c r="Z10" s="17">
        <f t="shared" ca="1" si="3"/>
        <v>0.27355771678781576</v>
      </c>
      <c r="AA10" s="17">
        <f t="shared" ca="1" si="3"/>
        <v>0.32994516569523946</v>
      </c>
      <c r="AB10" s="17">
        <f t="shared" ca="1" si="3"/>
        <v>-2.3940021244138684E-2</v>
      </c>
    </row>
    <row r="11" spans="1:28" x14ac:dyDescent="0.3">
      <c r="A11" s="15" t="s">
        <v>1</v>
      </c>
      <c r="B11" s="17">
        <f t="shared" ca="1" si="4"/>
        <v>0.47412067393949692</v>
      </c>
      <c r="C11" s="17">
        <f t="shared" ca="1" si="3"/>
        <v>0.36897579963984345</v>
      </c>
      <c r="D11" s="17">
        <f t="shared" ca="1" si="3"/>
        <v>1.0000000000000002</v>
      </c>
      <c r="E11" s="17">
        <f t="shared" ca="1" si="3"/>
        <v>0.52625923096256788</v>
      </c>
      <c r="F11" s="17">
        <f t="shared" ca="1" si="3"/>
        <v>0.57643896417855378</v>
      </c>
      <c r="G11" s="17">
        <f t="shared" ca="1" si="3"/>
        <v>0.45281538100536445</v>
      </c>
      <c r="H11" s="17">
        <f t="shared" ca="1" si="3"/>
        <v>0.25817883604909075</v>
      </c>
      <c r="I11" s="17">
        <f t="shared" ca="1" si="3"/>
        <v>0.67247066827773627</v>
      </c>
      <c r="J11" s="17">
        <f t="shared" ca="1" si="3"/>
        <v>0.57818717305485834</v>
      </c>
      <c r="K11" s="17">
        <f t="shared" ca="1" si="3"/>
        <v>0.61895590924152988</v>
      </c>
      <c r="L11" s="17">
        <f t="shared" ca="1" si="3"/>
        <v>0.62127424592861913</v>
      </c>
      <c r="M11" s="17">
        <f t="shared" ca="1" si="3"/>
        <v>0.64420893747926977</v>
      </c>
      <c r="N11" s="17">
        <f t="shared" ca="1" si="3"/>
        <v>0.40136221773981706</v>
      </c>
      <c r="O11" s="17">
        <f t="shared" ca="1" si="3"/>
        <v>0.3357326523367497</v>
      </c>
      <c r="P11" s="17">
        <f t="shared" ca="1" si="3"/>
        <v>0.8163045487151589</v>
      </c>
      <c r="Q11" s="17">
        <f t="shared" ca="1" si="3"/>
        <v>0.31932585194155416</v>
      </c>
      <c r="R11" s="17">
        <f t="shared" ca="1" si="3"/>
        <v>0.5517873266195098</v>
      </c>
      <c r="S11" s="17">
        <f t="shared" ca="1" si="3"/>
        <v>0.23559766851233879</v>
      </c>
      <c r="T11" s="17">
        <f t="shared" ca="1" si="3"/>
        <v>0.20100709802942479</v>
      </c>
      <c r="U11" s="17">
        <f t="shared" ca="1" si="3"/>
        <v>0.58116706153461506</v>
      </c>
      <c r="V11" s="17">
        <f t="shared" ca="1" si="3"/>
        <v>0.25254383857719104</v>
      </c>
      <c r="W11" s="17">
        <f t="shared" ca="1" si="3"/>
        <v>0.1072444102503695</v>
      </c>
      <c r="X11" s="17">
        <f t="shared" ca="1" si="3"/>
        <v>0.43117442411163265</v>
      </c>
      <c r="Y11" s="17">
        <f t="shared" ca="1" si="3"/>
        <v>0.34556286875925801</v>
      </c>
      <c r="Z11" s="17">
        <f t="shared" ca="1" si="3"/>
        <v>0.29200636328659768</v>
      </c>
      <c r="AA11" s="17">
        <f t="shared" ca="1" si="3"/>
        <v>0.5560386307714521</v>
      </c>
      <c r="AB11" s="17">
        <f t="shared" ca="1" si="3"/>
        <v>0.14628690393929386</v>
      </c>
    </row>
    <row r="12" spans="1:28" x14ac:dyDescent="0.3">
      <c r="A12" s="15" t="s">
        <v>2</v>
      </c>
      <c r="B12" s="17">
        <f t="shared" ca="1" si="4"/>
        <v>0.46635829719505278</v>
      </c>
      <c r="C12" s="17">
        <f t="shared" ca="1" si="3"/>
        <v>0.3024814818423826</v>
      </c>
      <c r="D12" s="17">
        <f t="shared" ca="1" si="3"/>
        <v>0.52625923096256788</v>
      </c>
      <c r="E12" s="17">
        <f t="shared" ca="1" si="3"/>
        <v>1.0000000000000002</v>
      </c>
      <c r="F12" s="17">
        <f t="shared" ca="1" si="3"/>
        <v>0.40493261907840772</v>
      </c>
      <c r="G12" s="17">
        <f t="shared" ca="1" si="3"/>
        <v>0.42348411285719706</v>
      </c>
      <c r="H12" s="17">
        <f t="shared" ca="1" si="3"/>
        <v>0.39433662271504355</v>
      </c>
      <c r="I12" s="17">
        <f t="shared" ca="1" si="3"/>
        <v>0.58220495425964724</v>
      </c>
      <c r="J12" s="17">
        <f t="shared" ca="1" si="3"/>
        <v>0.5754819109807795</v>
      </c>
      <c r="K12" s="17">
        <f t="shared" ca="1" si="3"/>
        <v>0.42681810654271618</v>
      </c>
      <c r="L12" s="17">
        <f t="shared" ca="1" si="3"/>
        <v>0.58618167293009749</v>
      </c>
      <c r="M12" s="17">
        <f t="shared" ca="1" si="3"/>
        <v>0.4814793325046044</v>
      </c>
      <c r="N12" s="17">
        <f t="shared" ca="1" si="3"/>
        <v>0.39468109964141779</v>
      </c>
      <c r="O12" s="17">
        <f t="shared" ca="1" si="3"/>
        <v>0.26278628144551741</v>
      </c>
      <c r="P12" s="17">
        <f t="shared" ca="1" si="3"/>
        <v>0.4971258075184965</v>
      </c>
      <c r="Q12" s="17">
        <f t="shared" ca="1" si="3"/>
        <v>0.44070431362669021</v>
      </c>
      <c r="R12" s="17">
        <f t="shared" ca="1" si="3"/>
        <v>0.39982130336842664</v>
      </c>
      <c r="S12" s="17">
        <f t="shared" ca="1" si="3"/>
        <v>0.25713172353536662</v>
      </c>
      <c r="T12" s="17">
        <f t="shared" ca="1" si="3"/>
        <v>0.2477764426385696</v>
      </c>
      <c r="U12" s="17">
        <f t="shared" ca="1" si="3"/>
        <v>0.50554341662796842</v>
      </c>
      <c r="V12" s="17">
        <f t="shared" ca="1" si="3"/>
        <v>0.33342870422602811</v>
      </c>
      <c r="W12" s="17">
        <f t="shared" ca="1" si="3"/>
        <v>0.36418426089308481</v>
      </c>
      <c r="X12" s="17">
        <f t="shared" ca="1" si="3"/>
        <v>0.31256003055562948</v>
      </c>
      <c r="Y12" s="17">
        <f t="shared" ca="1" si="3"/>
        <v>0.27270696528969651</v>
      </c>
      <c r="Z12" s="17">
        <f t="shared" ca="1" si="3"/>
        <v>0.22549256301645484</v>
      </c>
      <c r="AA12" s="17">
        <f t="shared" ca="1" si="3"/>
        <v>0.6499853117911697</v>
      </c>
      <c r="AB12" s="17">
        <f t="shared" ca="1" si="3"/>
        <v>8.2897159584154834E-2</v>
      </c>
    </row>
    <row r="13" spans="1:28" x14ac:dyDescent="0.3">
      <c r="A13" s="15" t="s">
        <v>3</v>
      </c>
      <c r="B13" s="17">
        <f t="shared" ca="1" si="4"/>
        <v>0.7155222609081755</v>
      </c>
      <c r="C13" s="17">
        <f t="shared" ca="1" si="3"/>
        <v>0.34273213321603407</v>
      </c>
      <c r="D13" s="17">
        <f t="shared" ca="1" si="3"/>
        <v>0.57643896417855378</v>
      </c>
      <c r="E13" s="17">
        <f t="shared" ca="1" si="3"/>
        <v>0.40493261907840772</v>
      </c>
      <c r="F13" s="17">
        <f t="shared" ca="1" si="3"/>
        <v>1</v>
      </c>
      <c r="G13" s="17">
        <f t="shared" ca="1" si="3"/>
        <v>0.5177132365645315</v>
      </c>
      <c r="H13" s="17">
        <f t="shared" ca="1" si="3"/>
        <v>0.53226741564252478</v>
      </c>
      <c r="I13" s="17">
        <f t="shared" ca="1" si="3"/>
        <v>0.66988573416841335</v>
      </c>
      <c r="J13" s="17">
        <f t="shared" ca="1" si="3"/>
        <v>0.5542202738331935</v>
      </c>
      <c r="K13" s="17">
        <f t="shared" ca="1" si="3"/>
        <v>0.698072944709348</v>
      </c>
      <c r="L13" s="17">
        <f t="shared" ca="1" si="3"/>
        <v>0.60388561152135545</v>
      </c>
      <c r="M13" s="17">
        <f t="shared" ca="1" si="3"/>
        <v>0.56387077375423289</v>
      </c>
      <c r="N13" s="17">
        <f t="shared" ca="1" si="3"/>
        <v>0.49255411981147629</v>
      </c>
      <c r="O13" s="17">
        <f t="shared" ca="1" si="3"/>
        <v>0.40807331161279475</v>
      </c>
      <c r="P13" s="17">
        <f t="shared" ca="1" si="3"/>
        <v>0.60045193392973339</v>
      </c>
      <c r="Q13" s="17">
        <f t="shared" ca="1" si="3"/>
        <v>0.26440497923401557</v>
      </c>
      <c r="R13" s="17">
        <f t="shared" ca="1" si="3"/>
        <v>0.45740997451854054</v>
      </c>
      <c r="S13" s="17">
        <f t="shared" ca="1" si="3"/>
        <v>0.31959185212815205</v>
      </c>
      <c r="T13" s="17">
        <f t="shared" ca="1" si="3"/>
        <v>0.31756239308425488</v>
      </c>
      <c r="U13" s="17">
        <f t="shared" ca="1" si="3"/>
        <v>0.59073181842207101</v>
      </c>
      <c r="V13" s="17">
        <f t="shared" ca="1" si="3"/>
        <v>0.14135544933678748</v>
      </c>
      <c r="W13" s="17">
        <f t="shared" ca="1" si="3"/>
        <v>0.13079007457729186</v>
      </c>
      <c r="X13" s="17">
        <f t="shared" ca="1" si="3"/>
        <v>0.39649217578331086</v>
      </c>
      <c r="Y13" s="17">
        <f t="shared" ca="1" si="3"/>
        <v>0.37651130555014806</v>
      </c>
      <c r="Z13" s="17">
        <f t="shared" ca="1" si="3"/>
        <v>0.41190326953741352</v>
      </c>
      <c r="AA13" s="17">
        <f t="shared" ca="1" si="3"/>
        <v>0.64049870695091571</v>
      </c>
      <c r="AB13" s="17">
        <f t="shared" ca="1" si="3"/>
        <v>0.17902756138032708</v>
      </c>
    </row>
    <row r="14" spans="1:28" x14ac:dyDescent="0.3">
      <c r="A14" s="15" t="s">
        <v>24</v>
      </c>
      <c r="B14" s="17">
        <f t="shared" ca="1" si="4"/>
        <v>0.46710269169254248</v>
      </c>
      <c r="C14" s="17">
        <f t="shared" ca="1" si="3"/>
        <v>0.31817130044830821</v>
      </c>
      <c r="D14" s="17">
        <f t="shared" ca="1" si="3"/>
        <v>0.45281538100536445</v>
      </c>
      <c r="E14" s="17">
        <f t="shared" ca="1" si="3"/>
        <v>0.42348411285719706</v>
      </c>
      <c r="F14" s="17">
        <f t="shared" ca="1" si="3"/>
        <v>0.5177132365645315</v>
      </c>
      <c r="G14" s="17">
        <f t="shared" ca="1" si="3"/>
        <v>1</v>
      </c>
      <c r="H14" s="17">
        <f t="shared" ca="1" si="3"/>
        <v>0.34070476608322908</v>
      </c>
      <c r="I14" s="17">
        <f t="shared" ca="1" si="3"/>
        <v>0.53215929231598913</v>
      </c>
      <c r="J14" s="17">
        <f t="shared" ca="1" si="3"/>
        <v>0.48749946163250046</v>
      </c>
      <c r="K14" s="17">
        <f t="shared" ca="1" si="3"/>
        <v>0.44733562537046995</v>
      </c>
      <c r="L14" s="17">
        <f t="shared" ca="1" si="3"/>
        <v>0.51173309697635017</v>
      </c>
      <c r="M14" s="17">
        <f t="shared" ca="1" si="3"/>
        <v>0.51000948922979794</v>
      </c>
      <c r="N14" s="17">
        <f t="shared" ca="1" si="3"/>
        <v>0.5419225255892709</v>
      </c>
      <c r="O14" s="17">
        <f t="shared" ca="1" si="3"/>
        <v>0.51461633578387833</v>
      </c>
      <c r="P14" s="17">
        <f t="shared" ca="1" si="3"/>
        <v>0.45411870073348809</v>
      </c>
      <c r="Q14" s="17">
        <f t="shared" ca="1" si="3"/>
        <v>0.26876627019394</v>
      </c>
      <c r="R14" s="17">
        <f t="shared" ca="1" si="3"/>
        <v>0.41609003445564041</v>
      </c>
      <c r="S14" s="17">
        <f t="shared" ca="1" si="3"/>
        <v>0.24069177206168771</v>
      </c>
      <c r="T14" s="17">
        <f t="shared" ca="1" si="3"/>
        <v>0.17649569964429698</v>
      </c>
      <c r="U14" s="17">
        <f t="shared" ca="1" si="3"/>
        <v>0.50286406007580287</v>
      </c>
      <c r="V14" s="17">
        <f t="shared" ca="1" si="3"/>
        <v>0.12817290546588544</v>
      </c>
      <c r="W14" s="17">
        <f t="shared" ca="1" si="3"/>
        <v>0.18311343088939647</v>
      </c>
      <c r="X14" s="17">
        <f t="shared" ca="1" si="3"/>
        <v>0.47144471015763972</v>
      </c>
      <c r="Y14" s="17">
        <f t="shared" ca="1" si="3"/>
        <v>0.33753479393158453</v>
      </c>
      <c r="Z14" s="17">
        <f t="shared" ca="1" si="3"/>
        <v>0.2540406805076284</v>
      </c>
      <c r="AA14" s="17">
        <f t="shared" ca="1" si="3"/>
        <v>0.52575261129210971</v>
      </c>
      <c r="AB14" s="17">
        <f t="shared" ca="1" si="3"/>
        <v>0.11570304283187066</v>
      </c>
    </row>
    <row r="15" spans="1:28" x14ac:dyDescent="0.3">
      <c r="A15" s="15" t="s">
        <v>28</v>
      </c>
      <c r="B15" s="17">
        <f t="shared" ca="1" si="4"/>
        <v>0.47273435625634924</v>
      </c>
      <c r="C15" s="17">
        <f t="shared" ca="1" si="3"/>
        <v>0.42428544980429778</v>
      </c>
      <c r="D15" s="17">
        <f t="shared" ca="1" si="3"/>
        <v>0.25817883604909075</v>
      </c>
      <c r="E15" s="17">
        <f t="shared" ca="1" si="3"/>
        <v>0.39433662271504355</v>
      </c>
      <c r="F15" s="17">
        <f t="shared" ca="1" si="3"/>
        <v>0.53226741564252478</v>
      </c>
      <c r="G15" s="17">
        <f t="shared" ca="1" si="3"/>
        <v>0.34070476608322908</v>
      </c>
      <c r="H15" s="17">
        <f t="shared" ca="1" si="3"/>
        <v>0.99999999999999989</v>
      </c>
      <c r="I15" s="17">
        <f t="shared" ca="1" si="3"/>
        <v>0.43715087497500205</v>
      </c>
      <c r="J15" s="17">
        <f t="shared" ca="1" si="3"/>
        <v>0.42333810053777599</v>
      </c>
      <c r="K15" s="17">
        <f t="shared" ca="1" si="3"/>
        <v>0.31408856003213259</v>
      </c>
      <c r="L15" s="17">
        <f t="shared" ca="1" si="3"/>
        <v>0.36582058691466907</v>
      </c>
      <c r="M15" s="17">
        <f t="shared" ca="1" si="3"/>
        <v>0.35692056116572096</v>
      </c>
      <c r="N15" s="17">
        <f t="shared" ca="1" si="3"/>
        <v>0.37306392770550301</v>
      </c>
      <c r="O15" s="17">
        <f t="shared" ca="1" si="3"/>
        <v>0.31038258542891684</v>
      </c>
      <c r="P15" s="17">
        <f t="shared" ca="1" si="3"/>
        <v>0.27079855858069835</v>
      </c>
      <c r="Q15" s="17">
        <f t="shared" ca="1" si="3"/>
        <v>0.25889918133150019</v>
      </c>
      <c r="R15" s="17">
        <f t="shared" ca="1" si="3"/>
        <v>0.20224616809626653</v>
      </c>
      <c r="S15" s="17">
        <f t="shared" ca="1" si="3"/>
        <v>0.29242849999305925</v>
      </c>
      <c r="T15" s="17">
        <f t="shared" ca="1" si="3"/>
        <v>0.41131028559289928</v>
      </c>
      <c r="U15" s="17">
        <f t="shared" ca="1" si="3"/>
        <v>0.44205892003259611</v>
      </c>
      <c r="V15" s="17">
        <f t="shared" ca="1" si="3"/>
        <v>0.24652897218780032</v>
      </c>
      <c r="W15" s="17">
        <f t="shared" ca="1" si="3"/>
        <v>0.18390055490710183</v>
      </c>
      <c r="X15" s="17">
        <f t="shared" ca="1" si="3"/>
        <v>0.35820781037651833</v>
      </c>
      <c r="Y15" s="17">
        <f t="shared" ca="1" si="3"/>
        <v>0.2520986773974529</v>
      </c>
      <c r="Z15" s="17">
        <f t="shared" ca="1" si="3"/>
        <v>0.39677514606822789</v>
      </c>
      <c r="AA15" s="17">
        <f t="shared" ca="1" si="3"/>
        <v>0.41048008026784777</v>
      </c>
      <c r="AB15" s="17">
        <f t="shared" ca="1" si="3"/>
        <v>5.1197014218215396E-2</v>
      </c>
    </row>
    <row r="16" spans="1:28" x14ac:dyDescent="0.3">
      <c r="A16" s="15" t="s">
        <v>4</v>
      </c>
      <c r="B16" s="17">
        <f t="shared" ca="1" si="4"/>
        <v>0.6369603721137419</v>
      </c>
      <c r="C16" s="17">
        <f t="shared" ca="1" si="3"/>
        <v>0.35302828789381124</v>
      </c>
      <c r="D16" s="17">
        <f t="shared" ca="1" si="3"/>
        <v>0.67247066827773627</v>
      </c>
      <c r="E16" s="17">
        <f t="shared" ca="1" si="3"/>
        <v>0.58220495425964724</v>
      </c>
      <c r="F16" s="17">
        <f t="shared" ca="1" si="3"/>
        <v>0.66988573416841335</v>
      </c>
      <c r="G16" s="17">
        <f t="shared" ca="1" si="3"/>
        <v>0.53215929231598913</v>
      </c>
      <c r="H16" s="17">
        <f t="shared" ca="1" si="3"/>
        <v>0.43715087497500205</v>
      </c>
      <c r="I16" s="17">
        <f t="shared" ca="1" si="3"/>
        <v>1.0000000000000002</v>
      </c>
      <c r="J16" s="17">
        <f t="shared" ca="1" si="3"/>
        <v>0.71541182570659434</v>
      </c>
      <c r="K16" s="17">
        <f t="shared" ca="1" si="3"/>
        <v>0.64945447230386366</v>
      </c>
      <c r="L16" s="17">
        <f t="shared" ca="1" si="3"/>
        <v>0.69422943231094913</v>
      </c>
      <c r="M16" s="17">
        <f t="shared" ca="1" si="3"/>
        <v>0.67895947178363669</v>
      </c>
      <c r="N16" s="17">
        <f t="shared" ca="1" si="3"/>
        <v>0.45460106554748092</v>
      </c>
      <c r="O16" s="17">
        <f t="shared" ca="1" si="3"/>
        <v>0.53288530027114156</v>
      </c>
      <c r="P16" s="17">
        <f t="shared" ca="1" si="3"/>
        <v>0.69864720145966497</v>
      </c>
      <c r="Q16" s="17">
        <f t="shared" ca="1" si="3"/>
        <v>0.45741545249812654</v>
      </c>
      <c r="R16" s="17">
        <f t="shared" ca="1" si="3"/>
        <v>0.61704099979334703</v>
      </c>
      <c r="S16" s="17">
        <f t="shared" ca="1" si="3"/>
        <v>0.32672676094736369</v>
      </c>
      <c r="T16" s="17">
        <f t="shared" ca="1" si="3"/>
        <v>0.32976808676310615</v>
      </c>
      <c r="U16" s="17">
        <f t="shared" ca="1" si="3"/>
        <v>0.64383488113804455</v>
      </c>
      <c r="V16" s="17">
        <f t="shared" ca="1" si="3"/>
        <v>0.37690881237440116</v>
      </c>
      <c r="W16" s="17">
        <f t="shared" ca="1" si="3"/>
        <v>0.26695559062020624</v>
      </c>
      <c r="X16" s="17">
        <f t="shared" ca="1" si="3"/>
        <v>0.41660330439162063</v>
      </c>
      <c r="Y16" s="17">
        <f t="shared" ca="1" si="3"/>
        <v>0.30281119707970267</v>
      </c>
      <c r="Z16" s="17">
        <f t="shared" ca="1" si="3"/>
        <v>0.32274631691035838</v>
      </c>
      <c r="AA16" s="17">
        <f t="shared" ca="1" si="3"/>
        <v>0.67001850073654945</v>
      </c>
      <c r="AB16" s="17">
        <f t="shared" ca="1" si="3"/>
        <v>0.2900771264482358</v>
      </c>
    </row>
    <row r="17" spans="1:28" x14ac:dyDescent="0.3">
      <c r="A17" s="15" t="s">
        <v>5</v>
      </c>
      <c r="B17" s="17">
        <f t="shared" ca="1" si="4"/>
        <v>0.60440521391770963</v>
      </c>
      <c r="C17" s="17">
        <f t="shared" ca="1" si="3"/>
        <v>0.36204764218414209</v>
      </c>
      <c r="D17" s="17">
        <f t="shared" ca="1" si="3"/>
        <v>0.57818717305485834</v>
      </c>
      <c r="E17" s="17">
        <f t="shared" ca="1" si="3"/>
        <v>0.5754819109807795</v>
      </c>
      <c r="F17" s="17">
        <f t="shared" ca="1" si="3"/>
        <v>0.5542202738331935</v>
      </c>
      <c r="G17" s="17">
        <f t="shared" ca="1" si="3"/>
        <v>0.48749946163250046</v>
      </c>
      <c r="H17" s="17">
        <f t="shared" ca="1" si="3"/>
        <v>0.42333810053777599</v>
      </c>
      <c r="I17" s="17">
        <f t="shared" ca="1" si="3"/>
        <v>0.71541182570659434</v>
      </c>
      <c r="J17" s="17">
        <f t="shared" ca="1" si="3"/>
        <v>1</v>
      </c>
      <c r="K17" s="17">
        <f t="shared" ca="1" si="3"/>
        <v>0.546300031100449</v>
      </c>
      <c r="L17" s="17">
        <f t="shared" ca="1" si="3"/>
        <v>0.63949376659725465</v>
      </c>
      <c r="M17" s="17">
        <f t="shared" ca="1" si="3"/>
        <v>0.53024369948370143</v>
      </c>
      <c r="N17" s="17">
        <f t="shared" ca="1" si="3"/>
        <v>0.48411743422795428</v>
      </c>
      <c r="O17" s="17">
        <f t="shared" ca="1" si="3"/>
        <v>0.44863004844704735</v>
      </c>
      <c r="P17" s="17">
        <f t="shared" ca="1" si="3"/>
        <v>0.65000206349764256</v>
      </c>
      <c r="Q17" s="17">
        <f t="shared" ca="1" si="3"/>
        <v>0.44429879181246984</v>
      </c>
      <c r="R17" s="17">
        <f t="shared" ca="1" si="3"/>
        <v>0.47206965143352086</v>
      </c>
      <c r="S17" s="17">
        <f t="shared" ca="1" si="3"/>
        <v>0.40765284241871425</v>
      </c>
      <c r="T17" s="17">
        <f t="shared" ca="1" si="3"/>
        <v>0.38715344301681581</v>
      </c>
      <c r="U17" s="17">
        <f t="shared" ca="1" si="3"/>
        <v>0.52658109151983734</v>
      </c>
      <c r="V17" s="17">
        <f t="shared" ca="1" si="3"/>
        <v>0.38646409226866657</v>
      </c>
      <c r="W17" s="17">
        <f t="shared" ca="1" si="3"/>
        <v>0.26463500263947043</v>
      </c>
      <c r="X17" s="17">
        <f t="shared" ca="1" si="3"/>
        <v>0.42004619203283017</v>
      </c>
      <c r="Y17" s="17">
        <f t="shared" ca="1" si="3"/>
        <v>0.33790545490171731</v>
      </c>
      <c r="Z17" s="17">
        <f t="shared" ca="1" si="3"/>
        <v>0.30525312907505975</v>
      </c>
      <c r="AA17" s="17">
        <f t="shared" ca="1" si="3"/>
        <v>0.60589980057848647</v>
      </c>
      <c r="AB17" s="17">
        <f t="shared" ca="1" si="3"/>
        <v>0.2616274356636995</v>
      </c>
    </row>
    <row r="18" spans="1:28" x14ac:dyDescent="0.3">
      <c r="A18" s="15" t="s">
        <v>6</v>
      </c>
      <c r="B18" s="17">
        <f t="shared" ca="1" si="4"/>
        <v>0.57995028421608952</v>
      </c>
      <c r="C18" s="17">
        <f t="shared" ca="1" si="3"/>
        <v>0.28062206876843948</v>
      </c>
      <c r="D18" s="17">
        <f t="shared" ca="1" si="3"/>
        <v>0.61895590924152988</v>
      </c>
      <c r="E18" s="17">
        <f t="shared" ca="1" si="3"/>
        <v>0.42681810654271618</v>
      </c>
      <c r="F18" s="17">
        <f t="shared" ca="1" si="3"/>
        <v>0.698072944709348</v>
      </c>
      <c r="G18" s="17">
        <f t="shared" ca="1" si="3"/>
        <v>0.44733562537046995</v>
      </c>
      <c r="H18" s="17">
        <f t="shared" ca="1" si="3"/>
        <v>0.31408856003213259</v>
      </c>
      <c r="I18" s="17">
        <f t="shared" ca="1" si="3"/>
        <v>0.64945447230386366</v>
      </c>
      <c r="J18" s="17">
        <f t="shared" ca="1" si="3"/>
        <v>0.546300031100449</v>
      </c>
      <c r="K18" s="17">
        <f t="shared" ca="1" si="3"/>
        <v>1</v>
      </c>
      <c r="L18" s="17">
        <f t="shared" ca="1" si="3"/>
        <v>0.62750499332645826</v>
      </c>
      <c r="M18" s="17">
        <f t="shared" ca="1" si="3"/>
        <v>0.49513220622150256</v>
      </c>
      <c r="N18" s="17">
        <f t="shared" ca="1" si="3"/>
        <v>0.42012947118497673</v>
      </c>
      <c r="O18" s="17">
        <f t="shared" ca="1" si="3"/>
        <v>0.26308119326624207</v>
      </c>
      <c r="P18" s="17">
        <f t="shared" ca="1" si="3"/>
        <v>0.55478515091086322</v>
      </c>
      <c r="Q18" s="17">
        <f t="shared" ca="1" si="3"/>
        <v>0.28975180962188252</v>
      </c>
      <c r="R18" s="17">
        <f t="shared" ca="1" si="3"/>
        <v>0.50057739620574948</v>
      </c>
      <c r="S18" s="17">
        <f t="shared" ca="1" si="3"/>
        <v>0.2917979750630455</v>
      </c>
      <c r="T18" s="17">
        <f t="shared" ca="1" si="3"/>
        <v>0.22752961446385189</v>
      </c>
      <c r="U18" s="17">
        <f t="shared" ca="1" si="3"/>
        <v>0.67047227160084</v>
      </c>
      <c r="V18" s="17">
        <f t="shared" ca="1" si="3"/>
        <v>0.10803056107382081</v>
      </c>
      <c r="W18" s="17">
        <f t="shared" ca="1" si="3"/>
        <v>5.5782144963055835E-2</v>
      </c>
      <c r="X18" s="17">
        <f t="shared" ca="1" si="3"/>
        <v>0.33911461356622707</v>
      </c>
      <c r="Y18" s="17">
        <f t="shared" ca="1" si="3"/>
        <v>0.3852078588872821</v>
      </c>
      <c r="Z18" s="17">
        <f t="shared" ca="1" si="3"/>
        <v>0.35778432983578207</v>
      </c>
      <c r="AA18" s="17">
        <f t="shared" ca="1" si="3"/>
        <v>0.55772458462490071</v>
      </c>
      <c r="AB18" s="17">
        <f t="shared" ca="1" si="3"/>
        <v>0.37428593825873102</v>
      </c>
    </row>
    <row r="19" spans="1:28" x14ac:dyDescent="0.3">
      <c r="A19" s="15" t="s">
        <v>7</v>
      </c>
      <c r="B19" s="17">
        <f t="shared" ca="1" si="4"/>
        <v>0.5558877364707101</v>
      </c>
      <c r="C19" s="17">
        <f t="shared" ca="1" si="3"/>
        <v>0.30142683441811258</v>
      </c>
      <c r="D19" s="17">
        <f t="shared" ca="1" si="3"/>
        <v>0.62127424592861913</v>
      </c>
      <c r="E19" s="17">
        <f t="shared" ca="1" si="3"/>
        <v>0.58618167293009749</v>
      </c>
      <c r="F19" s="17">
        <f t="shared" ca="1" si="3"/>
        <v>0.60388561152135545</v>
      </c>
      <c r="G19" s="17">
        <f t="shared" ca="1" si="3"/>
        <v>0.51173309697635017</v>
      </c>
      <c r="H19" s="17">
        <f t="shared" ca="1" si="3"/>
        <v>0.36582058691466907</v>
      </c>
      <c r="I19" s="17">
        <f t="shared" ca="1" si="3"/>
        <v>0.69422943231094913</v>
      </c>
      <c r="J19" s="17">
        <f t="shared" ca="1" si="3"/>
        <v>0.63949376659725465</v>
      </c>
      <c r="K19" s="17">
        <f t="shared" ca="1" si="3"/>
        <v>0.62750499332645826</v>
      </c>
      <c r="L19" s="17">
        <f t="shared" ca="1" si="3"/>
        <v>1</v>
      </c>
      <c r="M19" s="17">
        <f t="shared" ref="C19:AB29" ca="1" si="5">CORREL(INDIRECT($A19),INDIRECT(M$8))</f>
        <v>0.63145241640554173</v>
      </c>
      <c r="N19" s="17">
        <f t="shared" ca="1" si="5"/>
        <v>0.43554765284685415</v>
      </c>
      <c r="O19" s="17">
        <f t="shared" ca="1" si="5"/>
        <v>0.39167322190263754</v>
      </c>
      <c r="P19" s="17">
        <f t="shared" ca="1" si="5"/>
        <v>0.65314206245999828</v>
      </c>
      <c r="Q19" s="17">
        <f t="shared" ca="1" si="5"/>
        <v>0.49519487690999986</v>
      </c>
      <c r="R19" s="17">
        <f t="shared" ca="1" si="5"/>
        <v>0.60144445143425462</v>
      </c>
      <c r="S19" s="17">
        <f t="shared" ca="1" si="5"/>
        <v>0.44033147690856661</v>
      </c>
      <c r="T19" s="17">
        <f t="shared" ca="1" si="5"/>
        <v>0.28482586055898795</v>
      </c>
      <c r="U19" s="17">
        <f t="shared" ca="1" si="5"/>
        <v>0.5900901095339367</v>
      </c>
      <c r="V19" s="17">
        <f t="shared" ca="1" si="5"/>
        <v>0.28391766076657515</v>
      </c>
      <c r="W19" s="17">
        <f t="shared" ca="1" si="5"/>
        <v>0.22180347900517011</v>
      </c>
      <c r="X19" s="17">
        <f t="shared" ca="1" si="5"/>
        <v>0.43522033238099384</v>
      </c>
      <c r="Y19" s="17">
        <f t="shared" ca="1" si="5"/>
        <v>0.49602500791567072</v>
      </c>
      <c r="Z19" s="17">
        <f t="shared" ca="1" si="5"/>
        <v>0.40430271300338833</v>
      </c>
      <c r="AA19" s="17">
        <f t="shared" ca="1" si="5"/>
        <v>0.62121341468417823</v>
      </c>
      <c r="AB19" s="17">
        <f t="shared" ca="1" si="5"/>
        <v>0.26801862386337261</v>
      </c>
    </row>
    <row r="20" spans="1:28" x14ac:dyDescent="0.3">
      <c r="A20" s="15" t="s">
        <v>8</v>
      </c>
      <c r="B20" s="17">
        <f t="shared" ca="1" si="4"/>
        <v>0.52422571561704912</v>
      </c>
      <c r="C20" s="17">
        <f t="shared" ca="1" si="5"/>
        <v>0.35277090679152834</v>
      </c>
      <c r="D20" s="17">
        <f t="shared" ca="1" si="5"/>
        <v>0.64420893747926977</v>
      </c>
      <c r="E20" s="17">
        <f t="shared" ca="1" si="5"/>
        <v>0.4814793325046044</v>
      </c>
      <c r="F20" s="17">
        <f t="shared" ca="1" si="5"/>
        <v>0.56387077375423289</v>
      </c>
      <c r="G20" s="17">
        <f t="shared" ca="1" si="5"/>
        <v>0.51000948922979794</v>
      </c>
      <c r="H20" s="17">
        <f t="shared" ca="1" si="5"/>
        <v>0.35692056116572096</v>
      </c>
      <c r="I20" s="17">
        <f t="shared" ca="1" si="5"/>
        <v>0.67895947178363669</v>
      </c>
      <c r="J20" s="17">
        <f t="shared" ca="1" si="5"/>
        <v>0.53024369948370143</v>
      </c>
      <c r="K20" s="17">
        <f t="shared" ca="1" si="5"/>
        <v>0.49513220622150256</v>
      </c>
      <c r="L20" s="17">
        <f t="shared" ca="1" si="5"/>
        <v>0.63145241640554173</v>
      </c>
      <c r="M20" s="17">
        <f t="shared" ca="1" si="5"/>
        <v>0.99999999999999989</v>
      </c>
      <c r="N20" s="17">
        <f t="shared" ca="1" si="5"/>
        <v>0.43588977834918652</v>
      </c>
      <c r="O20" s="17">
        <f t="shared" ca="1" si="5"/>
        <v>0.48983173940629232</v>
      </c>
      <c r="P20" s="17">
        <f t="shared" ca="1" si="5"/>
        <v>0.68373259369061645</v>
      </c>
      <c r="Q20" s="17">
        <f t="shared" ca="1" si="5"/>
        <v>0.34167411155784033</v>
      </c>
      <c r="R20" s="17">
        <f t="shared" ca="1" si="5"/>
        <v>0.47830518408691536</v>
      </c>
      <c r="S20" s="17">
        <f t="shared" ca="1" si="5"/>
        <v>0.17473825936189535</v>
      </c>
      <c r="T20" s="17">
        <f t="shared" ca="1" si="5"/>
        <v>0.21113214855032802</v>
      </c>
      <c r="U20" s="17">
        <f t="shared" ca="1" si="5"/>
        <v>0.55906039556420506</v>
      </c>
      <c r="V20" s="17">
        <f t="shared" ca="1" si="5"/>
        <v>0.32876010386035259</v>
      </c>
      <c r="W20" s="17">
        <f t="shared" ca="1" si="5"/>
        <v>0.15508131140093792</v>
      </c>
      <c r="X20" s="17">
        <f t="shared" ca="1" si="5"/>
        <v>0.33875445100616497</v>
      </c>
      <c r="Y20" s="17">
        <f t="shared" ca="1" si="5"/>
        <v>0.3322278939377486</v>
      </c>
      <c r="Z20" s="17">
        <f t="shared" ca="1" si="5"/>
        <v>0.30993780547492472</v>
      </c>
      <c r="AA20" s="17">
        <f t="shared" ca="1" si="5"/>
        <v>0.56176284790108522</v>
      </c>
      <c r="AB20" s="17">
        <f t="shared" ca="1" si="5"/>
        <v>8.788814027264856E-2</v>
      </c>
    </row>
    <row r="21" spans="1:28" x14ac:dyDescent="0.3">
      <c r="A21" s="15" t="s">
        <v>25</v>
      </c>
      <c r="B21" s="17">
        <f t="shared" ca="1" si="4"/>
        <v>0.50009958896363549</v>
      </c>
      <c r="C21" s="17">
        <f t="shared" ca="1" si="5"/>
        <v>0.2353376880338986</v>
      </c>
      <c r="D21" s="17">
        <f t="shared" ca="1" si="5"/>
        <v>0.40136221773981706</v>
      </c>
      <c r="E21" s="17">
        <f t="shared" ca="1" si="5"/>
        <v>0.39468109964141779</v>
      </c>
      <c r="F21" s="17">
        <f t="shared" ca="1" si="5"/>
        <v>0.49255411981147629</v>
      </c>
      <c r="G21" s="17">
        <f t="shared" ca="1" si="5"/>
        <v>0.5419225255892709</v>
      </c>
      <c r="H21" s="17">
        <f t="shared" ca="1" si="5"/>
        <v>0.37306392770550301</v>
      </c>
      <c r="I21" s="17">
        <f t="shared" ca="1" si="5"/>
        <v>0.45460106554748092</v>
      </c>
      <c r="J21" s="17">
        <f t="shared" ca="1" si="5"/>
        <v>0.48411743422795428</v>
      </c>
      <c r="K21" s="17">
        <f t="shared" ca="1" si="5"/>
        <v>0.42012947118497673</v>
      </c>
      <c r="L21" s="17">
        <f t="shared" ca="1" si="5"/>
        <v>0.43554765284685415</v>
      </c>
      <c r="M21" s="17">
        <f t="shared" ca="1" si="5"/>
        <v>0.43588977834918652</v>
      </c>
      <c r="N21" s="17">
        <f t="shared" ca="1" si="5"/>
        <v>1</v>
      </c>
      <c r="O21" s="17">
        <f t="shared" ca="1" si="5"/>
        <v>0.48117672783329141</v>
      </c>
      <c r="P21" s="17">
        <f t="shared" ca="1" si="5"/>
        <v>0.42310707887219134</v>
      </c>
      <c r="Q21" s="17">
        <f t="shared" ca="1" si="5"/>
        <v>0.30267723112871464</v>
      </c>
      <c r="R21" s="17">
        <f t="shared" ca="1" si="5"/>
        <v>0.33207652252653125</v>
      </c>
      <c r="S21" s="17">
        <f t="shared" ca="1" si="5"/>
        <v>0.18214277398214018</v>
      </c>
      <c r="T21" s="17">
        <f t="shared" ca="1" si="5"/>
        <v>0.24891702016743666</v>
      </c>
      <c r="U21" s="17">
        <f t="shared" ca="1" si="5"/>
        <v>0.46034137096471844</v>
      </c>
      <c r="V21" s="17">
        <f t="shared" ca="1" si="5"/>
        <v>0.13632406090125507</v>
      </c>
      <c r="W21" s="17">
        <f t="shared" ca="1" si="5"/>
        <v>0.14055962560043542</v>
      </c>
      <c r="X21" s="17">
        <f t="shared" ca="1" si="5"/>
        <v>0.38176180683889394</v>
      </c>
      <c r="Y21" s="17">
        <f t="shared" ca="1" si="5"/>
        <v>0.28527592915715128</v>
      </c>
      <c r="Z21" s="17">
        <f t="shared" ca="1" si="5"/>
        <v>0.20582236348850719</v>
      </c>
      <c r="AA21" s="17">
        <f t="shared" ca="1" si="5"/>
        <v>0.50258491434042563</v>
      </c>
      <c r="AB21" s="17">
        <f t="shared" ca="1" si="5"/>
        <v>8.3556115372919862E-2</v>
      </c>
    </row>
    <row r="22" spans="1:28" x14ac:dyDescent="0.3">
      <c r="A22" s="15" t="s">
        <v>9</v>
      </c>
      <c r="B22" s="17">
        <f t="shared" ca="1" si="4"/>
        <v>0.47191813088698137</v>
      </c>
      <c r="C22" s="17">
        <f t="shared" ca="1" si="5"/>
        <v>0.37148234690316834</v>
      </c>
      <c r="D22" s="17">
        <f t="shared" ca="1" si="5"/>
        <v>0.3357326523367497</v>
      </c>
      <c r="E22" s="17">
        <f t="shared" ca="1" si="5"/>
        <v>0.26278628144551741</v>
      </c>
      <c r="F22" s="17">
        <f t="shared" ca="1" si="5"/>
        <v>0.40807331161279475</v>
      </c>
      <c r="G22" s="17">
        <f t="shared" ca="1" si="5"/>
        <v>0.51461633578387833</v>
      </c>
      <c r="H22" s="17">
        <f t="shared" ca="1" si="5"/>
        <v>0.31038258542891684</v>
      </c>
      <c r="I22" s="17">
        <f t="shared" ca="1" si="5"/>
        <v>0.53288530027114156</v>
      </c>
      <c r="J22" s="17">
        <f t="shared" ca="1" si="5"/>
        <v>0.44863004844704735</v>
      </c>
      <c r="K22" s="17">
        <f t="shared" ca="1" si="5"/>
        <v>0.26308119326624207</v>
      </c>
      <c r="L22" s="17">
        <f t="shared" ca="1" si="5"/>
        <v>0.39167322190263754</v>
      </c>
      <c r="M22" s="17">
        <f t="shared" ca="1" si="5"/>
        <v>0.48983173940629232</v>
      </c>
      <c r="N22" s="17">
        <f t="shared" ca="1" si="5"/>
        <v>0.48117672783329141</v>
      </c>
      <c r="O22" s="17">
        <f t="shared" ca="1" si="5"/>
        <v>0.99999999999999989</v>
      </c>
      <c r="P22" s="17">
        <f t="shared" ca="1" si="5"/>
        <v>0.44385816236407077</v>
      </c>
      <c r="Q22" s="17">
        <f t="shared" ca="1" si="5"/>
        <v>0.31969491225794477</v>
      </c>
      <c r="R22" s="17">
        <f t="shared" ca="1" si="5"/>
        <v>0.36074044403168598</v>
      </c>
      <c r="S22" s="17">
        <f t="shared" ca="1" si="5"/>
        <v>0.25971104914326892</v>
      </c>
      <c r="T22" s="17">
        <f t="shared" ca="1" si="5"/>
        <v>0.31209568081915712</v>
      </c>
      <c r="U22" s="17">
        <f t="shared" ca="1" si="5"/>
        <v>0.3851504369044404</v>
      </c>
      <c r="V22" s="17">
        <f t="shared" ca="1" si="5"/>
        <v>0.2873346367472</v>
      </c>
      <c r="W22" s="17">
        <f t="shared" ca="1" si="5"/>
        <v>0.14191558346283781</v>
      </c>
      <c r="X22" s="17">
        <f t="shared" ca="1" si="5"/>
        <v>0.28774883181509103</v>
      </c>
      <c r="Y22" s="17">
        <f t="shared" ca="1" si="5"/>
        <v>0.21012759380585655</v>
      </c>
      <c r="Z22" s="17">
        <f t="shared" ca="1" si="5"/>
        <v>0.18814602487463108</v>
      </c>
      <c r="AA22" s="17">
        <f t="shared" ca="1" si="5"/>
        <v>0.4410806956378151</v>
      </c>
      <c r="AB22" s="17">
        <f t="shared" ca="1" si="5"/>
        <v>0.17702066333365662</v>
      </c>
    </row>
    <row r="23" spans="1:28" x14ac:dyDescent="0.3">
      <c r="A23" s="15" t="s">
        <v>10</v>
      </c>
      <c r="B23" s="17">
        <f t="shared" ca="1" si="4"/>
        <v>0.61844669137093289</v>
      </c>
      <c r="C23" s="17">
        <f t="shared" ca="1" si="5"/>
        <v>0.30338092956634671</v>
      </c>
      <c r="D23" s="17">
        <f t="shared" ca="1" si="5"/>
        <v>0.8163045487151589</v>
      </c>
      <c r="E23" s="17">
        <f t="shared" ca="1" si="5"/>
        <v>0.4971258075184965</v>
      </c>
      <c r="F23" s="17">
        <f t="shared" ca="1" si="5"/>
        <v>0.60045193392973339</v>
      </c>
      <c r="G23" s="17">
        <f t="shared" ca="1" si="5"/>
        <v>0.45411870073348809</v>
      </c>
      <c r="H23" s="17">
        <f t="shared" ca="1" si="5"/>
        <v>0.27079855858069835</v>
      </c>
      <c r="I23" s="17">
        <f t="shared" ca="1" si="5"/>
        <v>0.69864720145966497</v>
      </c>
      <c r="J23" s="17">
        <f t="shared" ca="1" si="5"/>
        <v>0.65000206349764256</v>
      </c>
      <c r="K23" s="17">
        <f t="shared" ca="1" si="5"/>
        <v>0.55478515091086322</v>
      </c>
      <c r="L23" s="17">
        <f t="shared" ca="1" si="5"/>
        <v>0.65314206245999828</v>
      </c>
      <c r="M23" s="17">
        <f t="shared" ca="1" si="5"/>
        <v>0.68373259369061645</v>
      </c>
      <c r="N23" s="17">
        <f t="shared" ca="1" si="5"/>
        <v>0.42310707887219134</v>
      </c>
      <c r="O23" s="17">
        <f t="shared" ca="1" si="5"/>
        <v>0.44385816236407077</v>
      </c>
      <c r="P23" s="17">
        <f t="shared" ca="1" si="5"/>
        <v>1.0000000000000002</v>
      </c>
      <c r="Q23" s="17">
        <f t="shared" ca="1" si="5"/>
        <v>0.35056904460180116</v>
      </c>
      <c r="R23" s="17">
        <f t="shared" ca="1" si="5"/>
        <v>0.62080673416066323</v>
      </c>
      <c r="S23" s="17">
        <f t="shared" ca="1" si="5"/>
        <v>0.23246441321131936</v>
      </c>
      <c r="T23" s="17">
        <f t="shared" ca="1" si="5"/>
        <v>0.24717403127687779</v>
      </c>
      <c r="U23" s="17">
        <f t="shared" ca="1" si="5"/>
        <v>0.55770694679796728</v>
      </c>
      <c r="V23" s="17">
        <f t="shared" ca="1" si="5"/>
        <v>0.27612168763778039</v>
      </c>
      <c r="W23" s="17">
        <f t="shared" ca="1" si="5"/>
        <v>0.18430632489334464</v>
      </c>
      <c r="X23" s="17">
        <f t="shared" ca="1" si="5"/>
        <v>0.42420504868852432</v>
      </c>
      <c r="Y23" s="17">
        <f t="shared" ca="1" si="5"/>
        <v>0.39872257744600481</v>
      </c>
      <c r="Z23" s="17">
        <f t="shared" ca="1" si="5"/>
        <v>0.2150145213824132</v>
      </c>
      <c r="AA23" s="17">
        <f t="shared" ca="1" si="5"/>
        <v>0.62972676806779326</v>
      </c>
      <c r="AB23" s="17">
        <f t="shared" ca="1" si="5"/>
        <v>0.14843775170000476</v>
      </c>
    </row>
    <row r="24" spans="1:28" x14ac:dyDescent="0.3">
      <c r="A24" s="15" t="s">
        <v>11</v>
      </c>
      <c r="B24" s="17">
        <f t="shared" ca="1" si="4"/>
        <v>0.33530249348011237</v>
      </c>
      <c r="C24" s="17">
        <f t="shared" ca="1" si="5"/>
        <v>0.1551266292080504</v>
      </c>
      <c r="D24" s="17">
        <f t="shared" ca="1" si="5"/>
        <v>0.31932585194155416</v>
      </c>
      <c r="E24" s="17">
        <f t="shared" ca="1" si="5"/>
        <v>0.44070431362669021</v>
      </c>
      <c r="F24" s="17">
        <f t="shared" ca="1" si="5"/>
        <v>0.26440497923401557</v>
      </c>
      <c r="G24" s="17">
        <f t="shared" ca="1" si="5"/>
        <v>0.26876627019394</v>
      </c>
      <c r="H24" s="17">
        <f t="shared" ca="1" si="5"/>
        <v>0.25889918133150019</v>
      </c>
      <c r="I24" s="17">
        <f t="shared" ca="1" si="5"/>
        <v>0.45741545249812654</v>
      </c>
      <c r="J24" s="17">
        <f t="shared" ca="1" si="5"/>
        <v>0.44429879181246984</v>
      </c>
      <c r="K24" s="17">
        <f t="shared" ca="1" si="5"/>
        <v>0.28975180962188252</v>
      </c>
      <c r="L24" s="17">
        <f t="shared" ca="1" si="5"/>
        <v>0.49519487690999986</v>
      </c>
      <c r="M24" s="17">
        <f t="shared" ca="1" si="5"/>
        <v>0.34167411155784033</v>
      </c>
      <c r="N24" s="17">
        <f t="shared" ca="1" si="5"/>
        <v>0.30267723112871464</v>
      </c>
      <c r="O24" s="17">
        <f t="shared" ca="1" si="5"/>
        <v>0.31969491225794477</v>
      </c>
      <c r="P24" s="17">
        <f t="shared" ca="1" si="5"/>
        <v>0.35056904460180116</v>
      </c>
      <c r="Q24" s="17">
        <f t="shared" ca="1" si="5"/>
        <v>1</v>
      </c>
      <c r="R24" s="17">
        <f t="shared" ca="1" si="5"/>
        <v>0.35042993313247245</v>
      </c>
      <c r="S24" s="17">
        <f t="shared" ca="1" si="5"/>
        <v>0.50775665220397581</v>
      </c>
      <c r="T24" s="17">
        <f t="shared" ca="1" si="5"/>
        <v>0.35437831072195847</v>
      </c>
      <c r="U24" s="17">
        <f t="shared" ca="1" si="5"/>
        <v>0.40459764649745089</v>
      </c>
      <c r="V24" s="17">
        <f t="shared" ca="1" si="5"/>
        <v>0.38616700724469988</v>
      </c>
      <c r="W24" s="17">
        <f t="shared" ca="1" si="5"/>
        <v>0.45828049641375357</v>
      </c>
      <c r="X24" s="17">
        <f t="shared" ca="1" si="5"/>
        <v>0.30716301303294519</v>
      </c>
      <c r="Y24" s="17">
        <f t="shared" ca="1" si="5"/>
        <v>0.54172632287412159</v>
      </c>
      <c r="Z24" s="17">
        <f t="shared" ca="1" si="5"/>
        <v>0.28111411219272747</v>
      </c>
      <c r="AA24" s="17">
        <f t="shared" ca="1" si="5"/>
        <v>0.4837341620686515</v>
      </c>
      <c r="AB24" s="17">
        <f t="shared" ca="1" si="5"/>
        <v>0.30150591990104841</v>
      </c>
    </row>
    <row r="25" spans="1:28" x14ac:dyDescent="0.3">
      <c r="A25" s="15" t="s">
        <v>12</v>
      </c>
      <c r="B25" s="17">
        <f t="shared" ca="1" si="4"/>
        <v>0.40711340892081588</v>
      </c>
      <c r="C25" s="17">
        <f t="shared" ca="1" si="5"/>
        <v>0.18704839183017091</v>
      </c>
      <c r="D25" s="17">
        <f t="shared" ca="1" si="5"/>
        <v>0.5517873266195098</v>
      </c>
      <c r="E25" s="17">
        <f t="shared" ca="1" si="5"/>
        <v>0.39982130336842664</v>
      </c>
      <c r="F25" s="17">
        <f t="shared" ca="1" si="5"/>
        <v>0.45740997451854054</v>
      </c>
      <c r="G25" s="17">
        <f t="shared" ca="1" si="5"/>
        <v>0.41609003445564041</v>
      </c>
      <c r="H25" s="17">
        <f t="shared" ca="1" si="5"/>
        <v>0.20224616809626653</v>
      </c>
      <c r="I25" s="17">
        <f t="shared" ca="1" si="5"/>
        <v>0.61704099979334703</v>
      </c>
      <c r="J25" s="17">
        <f t="shared" ca="1" si="5"/>
        <v>0.47206965143352086</v>
      </c>
      <c r="K25" s="17">
        <f t="shared" ca="1" si="5"/>
        <v>0.50057739620574948</v>
      </c>
      <c r="L25" s="17">
        <f t="shared" ca="1" si="5"/>
        <v>0.60144445143425462</v>
      </c>
      <c r="M25" s="17">
        <f t="shared" ca="1" si="5"/>
        <v>0.47830518408691536</v>
      </c>
      <c r="N25" s="17">
        <f t="shared" ca="1" si="5"/>
        <v>0.33207652252653125</v>
      </c>
      <c r="O25" s="17">
        <f t="shared" ca="1" si="5"/>
        <v>0.36074044403168598</v>
      </c>
      <c r="P25" s="17">
        <f t="shared" ca="1" si="5"/>
        <v>0.62080673416066323</v>
      </c>
      <c r="Q25" s="17">
        <f t="shared" ca="1" si="5"/>
        <v>0.35042993313247245</v>
      </c>
      <c r="R25" s="17">
        <f t="shared" ca="1" si="5"/>
        <v>1</v>
      </c>
      <c r="S25" s="17">
        <f t="shared" ca="1" si="5"/>
        <v>0.28605880095845138</v>
      </c>
      <c r="T25" s="17">
        <f t="shared" ca="1" si="5"/>
        <v>0.23279132994826479</v>
      </c>
      <c r="U25" s="17">
        <f t="shared" ca="1" si="5"/>
        <v>0.41357388708179293</v>
      </c>
      <c r="V25" s="17">
        <f t="shared" ca="1" si="5"/>
        <v>0.17796686640765824</v>
      </c>
      <c r="W25" s="17">
        <f t="shared" ca="1" si="5"/>
        <v>0.16944340725861357</v>
      </c>
      <c r="X25" s="17">
        <f t="shared" ca="1" si="5"/>
        <v>0.39712925356973311</v>
      </c>
      <c r="Y25" s="17">
        <f t="shared" ca="1" si="5"/>
        <v>0.33402312445253585</v>
      </c>
      <c r="Z25" s="17">
        <f t="shared" ca="1" si="5"/>
        <v>0.16398668178563136</v>
      </c>
      <c r="AA25" s="17">
        <f t="shared" ca="1" si="5"/>
        <v>0.57569605874583618</v>
      </c>
      <c r="AB25" s="17">
        <f t="shared" ca="1" si="5"/>
        <v>0.2848911666843057</v>
      </c>
    </row>
    <row r="26" spans="1:28" x14ac:dyDescent="0.3">
      <c r="A26" s="15" t="s">
        <v>13</v>
      </c>
      <c r="B26" s="17">
        <f t="shared" ca="1" si="4"/>
        <v>0.32142506526066367</v>
      </c>
      <c r="C26" s="17">
        <f t="shared" ca="1" si="5"/>
        <v>0.15675817090597313</v>
      </c>
      <c r="D26" s="17">
        <f t="shared" ca="1" si="5"/>
        <v>0.23559766851233879</v>
      </c>
      <c r="E26" s="17">
        <f t="shared" ca="1" si="5"/>
        <v>0.25713172353536662</v>
      </c>
      <c r="F26" s="17">
        <f t="shared" ca="1" si="5"/>
        <v>0.31959185212815205</v>
      </c>
      <c r="G26" s="17">
        <f t="shared" ca="1" si="5"/>
        <v>0.24069177206168771</v>
      </c>
      <c r="H26" s="17">
        <f t="shared" ca="1" si="5"/>
        <v>0.29242849999305925</v>
      </c>
      <c r="I26" s="17">
        <f t="shared" ca="1" si="5"/>
        <v>0.32672676094736369</v>
      </c>
      <c r="J26" s="17">
        <f t="shared" ca="1" si="5"/>
        <v>0.40765284241871425</v>
      </c>
      <c r="K26" s="17">
        <f t="shared" ca="1" si="5"/>
        <v>0.2917979750630455</v>
      </c>
      <c r="L26" s="17">
        <f t="shared" ca="1" si="5"/>
        <v>0.44033147690856661</v>
      </c>
      <c r="M26" s="17">
        <f t="shared" ca="1" si="5"/>
        <v>0.17473825936189535</v>
      </c>
      <c r="N26" s="17">
        <f t="shared" ca="1" si="5"/>
        <v>0.18214277398214018</v>
      </c>
      <c r="O26" s="17">
        <f t="shared" ca="1" si="5"/>
        <v>0.25971104914326892</v>
      </c>
      <c r="P26" s="17">
        <f t="shared" ca="1" si="5"/>
        <v>0.23246441321131936</v>
      </c>
      <c r="Q26" s="17">
        <f t="shared" ca="1" si="5"/>
        <v>0.50775665220397581</v>
      </c>
      <c r="R26" s="17">
        <f t="shared" ca="1" si="5"/>
        <v>0.28605880095845138</v>
      </c>
      <c r="S26" s="17">
        <f t="shared" ca="1" si="5"/>
        <v>1</v>
      </c>
      <c r="T26" s="17">
        <f t="shared" ca="1" si="5"/>
        <v>0.43429499555415013</v>
      </c>
      <c r="U26" s="17">
        <f t="shared" ca="1" si="5"/>
        <v>0.32840487251112621</v>
      </c>
      <c r="V26" s="17">
        <f t="shared" ca="1" si="5"/>
        <v>0.33279950903090805</v>
      </c>
      <c r="W26" s="17">
        <f t="shared" ca="1" si="5"/>
        <v>0.40163735591292499</v>
      </c>
      <c r="X26" s="17">
        <f t="shared" ca="1" si="5"/>
        <v>0.35544684901210682</v>
      </c>
      <c r="Y26" s="17">
        <f t="shared" ca="1" si="5"/>
        <v>0.44205611778330467</v>
      </c>
      <c r="Z26" s="17">
        <f t="shared" ca="1" si="5"/>
        <v>0.41267421957006717</v>
      </c>
      <c r="AA26" s="17">
        <f t="shared" ca="1" si="5"/>
        <v>0.22884599699815775</v>
      </c>
      <c r="AB26" s="17">
        <f t="shared" ca="1" si="5"/>
        <v>0.25178724576294326</v>
      </c>
    </row>
    <row r="27" spans="1:28" x14ac:dyDescent="0.3">
      <c r="A27" s="15" t="s">
        <v>14</v>
      </c>
      <c r="B27" s="17">
        <f t="shared" ca="1" si="4"/>
        <v>0.26820080290321913</v>
      </c>
      <c r="C27" s="17">
        <f t="shared" ca="1" si="5"/>
        <v>0.35330556798792473</v>
      </c>
      <c r="D27" s="17">
        <f t="shared" ca="1" si="5"/>
        <v>0.20100709802942479</v>
      </c>
      <c r="E27" s="17">
        <f t="shared" ca="1" si="5"/>
        <v>0.2477764426385696</v>
      </c>
      <c r="F27" s="17">
        <f t="shared" ca="1" si="5"/>
        <v>0.31756239308425488</v>
      </c>
      <c r="G27" s="17">
        <f t="shared" ca="1" si="5"/>
        <v>0.17649569964429698</v>
      </c>
      <c r="H27" s="17">
        <f t="shared" ca="1" si="5"/>
        <v>0.41131028559289928</v>
      </c>
      <c r="I27" s="17">
        <f t="shared" ca="1" si="5"/>
        <v>0.32976808676310615</v>
      </c>
      <c r="J27" s="17">
        <f t="shared" ca="1" si="5"/>
        <v>0.38715344301681581</v>
      </c>
      <c r="K27" s="17">
        <f t="shared" ca="1" si="5"/>
        <v>0.22752961446385189</v>
      </c>
      <c r="L27" s="17">
        <f t="shared" ca="1" si="5"/>
        <v>0.28482586055898795</v>
      </c>
      <c r="M27" s="17">
        <f t="shared" ca="1" si="5"/>
        <v>0.21113214855032802</v>
      </c>
      <c r="N27" s="17">
        <f t="shared" ca="1" si="5"/>
        <v>0.24891702016743666</v>
      </c>
      <c r="O27" s="17">
        <f t="shared" ca="1" si="5"/>
        <v>0.31209568081915712</v>
      </c>
      <c r="P27" s="17">
        <f t="shared" ca="1" si="5"/>
        <v>0.24717403127687779</v>
      </c>
      <c r="Q27" s="17">
        <f t="shared" ca="1" si="5"/>
        <v>0.35437831072195847</v>
      </c>
      <c r="R27" s="17">
        <f t="shared" ca="1" si="5"/>
        <v>0.23279132994826479</v>
      </c>
      <c r="S27" s="17">
        <f t="shared" ca="1" si="5"/>
        <v>0.43429499555415013</v>
      </c>
      <c r="T27" s="17">
        <f t="shared" ca="1" si="5"/>
        <v>1</v>
      </c>
      <c r="U27" s="17">
        <f t="shared" ca="1" si="5"/>
        <v>0.17400727248992895</v>
      </c>
      <c r="V27" s="17">
        <f t="shared" ca="1" si="5"/>
        <v>0.25138082035352494</v>
      </c>
      <c r="W27" s="17">
        <f t="shared" ca="1" si="5"/>
        <v>0.27746664246238062</v>
      </c>
      <c r="X27" s="17">
        <f t="shared" ca="1" si="5"/>
        <v>0.35723923646036876</v>
      </c>
      <c r="Y27" s="17">
        <f t="shared" ca="1" si="5"/>
        <v>0.41862810706256326</v>
      </c>
      <c r="Z27" s="17">
        <f t="shared" ca="1" si="5"/>
        <v>0.31328341921641678</v>
      </c>
      <c r="AA27" s="17">
        <f t="shared" ca="1" si="5"/>
        <v>0.33638888718501969</v>
      </c>
      <c r="AB27" s="17">
        <f t="shared" ca="1" si="5"/>
        <v>0.2021235385080021</v>
      </c>
    </row>
    <row r="28" spans="1:28" x14ac:dyDescent="0.3">
      <c r="A28" s="15" t="s">
        <v>15</v>
      </c>
      <c r="B28" s="17">
        <f t="shared" ca="1" si="4"/>
        <v>0.54813681742509235</v>
      </c>
      <c r="C28" s="17">
        <f t="shared" ca="1" si="5"/>
        <v>0.30732254173852952</v>
      </c>
      <c r="D28" s="17">
        <f t="shared" ca="1" si="5"/>
        <v>0.58116706153461506</v>
      </c>
      <c r="E28" s="17">
        <f t="shared" ca="1" si="5"/>
        <v>0.50554341662796842</v>
      </c>
      <c r="F28" s="17">
        <f t="shared" ca="1" si="5"/>
        <v>0.59073181842207101</v>
      </c>
      <c r="G28" s="17">
        <f t="shared" ca="1" si="5"/>
        <v>0.50286406007580287</v>
      </c>
      <c r="H28" s="17">
        <f t="shared" ca="1" si="5"/>
        <v>0.44205892003259611</v>
      </c>
      <c r="I28" s="17">
        <f t="shared" ca="1" si="5"/>
        <v>0.64383488113804455</v>
      </c>
      <c r="J28" s="17">
        <f t="shared" ca="1" si="5"/>
        <v>0.52658109151983734</v>
      </c>
      <c r="K28" s="17">
        <f t="shared" ca="1" si="5"/>
        <v>0.67047227160084</v>
      </c>
      <c r="L28" s="17">
        <f t="shared" ca="1" si="5"/>
        <v>0.5900901095339367</v>
      </c>
      <c r="M28" s="17">
        <f t="shared" ca="1" si="5"/>
        <v>0.55906039556420506</v>
      </c>
      <c r="N28" s="17">
        <f t="shared" ca="1" si="5"/>
        <v>0.46034137096471844</v>
      </c>
      <c r="O28" s="17">
        <f t="shared" ca="1" si="5"/>
        <v>0.3851504369044404</v>
      </c>
      <c r="P28" s="17">
        <f t="shared" ca="1" si="5"/>
        <v>0.55770694679796728</v>
      </c>
      <c r="Q28" s="17">
        <f t="shared" ca="1" si="5"/>
        <v>0.40459764649745089</v>
      </c>
      <c r="R28" s="17">
        <f t="shared" ca="1" si="5"/>
        <v>0.41357388708179293</v>
      </c>
      <c r="S28" s="17">
        <f t="shared" ca="1" si="5"/>
        <v>0.32840487251112621</v>
      </c>
      <c r="T28" s="17">
        <f t="shared" ca="1" si="5"/>
        <v>0.17400727248992895</v>
      </c>
      <c r="U28" s="17">
        <f t="shared" ca="1" si="5"/>
        <v>1</v>
      </c>
      <c r="V28" s="17">
        <f t="shared" ca="1" si="5"/>
        <v>0.29242541365843783</v>
      </c>
      <c r="W28" s="17">
        <f t="shared" ca="1" si="5"/>
        <v>0.15280976561962797</v>
      </c>
      <c r="X28" s="17">
        <f t="shared" ca="1" si="5"/>
        <v>0.27563692699612674</v>
      </c>
      <c r="Y28" s="17">
        <f t="shared" ca="1" si="5"/>
        <v>0.39624250311676684</v>
      </c>
      <c r="Z28" s="17">
        <f t="shared" ca="1" si="5"/>
        <v>0.31922260842920658</v>
      </c>
      <c r="AA28" s="17">
        <f t="shared" ca="1" si="5"/>
        <v>0.58092370717090547</v>
      </c>
      <c r="AB28" s="17">
        <f t="shared" ca="1" si="5"/>
        <v>0.15879706509937763</v>
      </c>
    </row>
    <row r="29" spans="1:28" x14ac:dyDescent="0.3">
      <c r="A29" s="15" t="s">
        <v>16</v>
      </c>
      <c r="B29" s="17">
        <f t="shared" ca="1" si="4"/>
        <v>0.21286094351699589</v>
      </c>
      <c r="C29" s="17">
        <f t="shared" ca="1" si="5"/>
        <v>0.28816564139360984</v>
      </c>
      <c r="D29" s="17">
        <f t="shared" ca="1" si="5"/>
        <v>0.25254383857719104</v>
      </c>
      <c r="E29" s="17">
        <f t="shared" ca="1" si="5"/>
        <v>0.33342870422602811</v>
      </c>
      <c r="F29" s="17">
        <f t="shared" ca="1" si="5"/>
        <v>0.14135544933678748</v>
      </c>
      <c r="G29" s="17">
        <f t="shared" ca="1" si="5"/>
        <v>0.12817290546588544</v>
      </c>
      <c r="H29" s="17">
        <f t="shared" ref="C29:AB35" ca="1" si="6">CORREL(INDIRECT($A29),INDIRECT(H$8))</f>
        <v>0.24652897218780032</v>
      </c>
      <c r="I29" s="17">
        <f t="shared" ca="1" si="6"/>
        <v>0.37690881237440116</v>
      </c>
      <c r="J29" s="17">
        <f t="shared" ca="1" si="6"/>
        <v>0.38646409226866657</v>
      </c>
      <c r="K29" s="17">
        <f t="shared" ca="1" si="6"/>
        <v>0.10803056107382081</v>
      </c>
      <c r="L29" s="17">
        <f t="shared" ca="1" si="6"/>
        <v>0.28391766076657515</v>
      </c>
      <c r="M29" s="17">
        <f t="shared" ca="1" si="6"/>
        <v>0.32876010386035259</v>
      </c>
      <c r="N29" s="17">
        <f t="shared" ca="1" si="6"/>
        <v>0.13632406090125507</v>
      </c>
      <c r="O29" s="17">
        <f t="shared" ca="1" si="6"/>
        <v>0.2873346367472</v>
      </c>
      <c r="P29" s="17">
        <f t="shared" ca="1" si="6"/>
        <v>0.27612168763778039</v>
      </c>
      <c r="Q29" s="17">
        <f t="shared" ca="1" si="6"/>
        <v>0.38616700724469988</v>
      </c>
      <c r="R29" s="17">
        <f t="shared" ca="1" si="6"/>
        <v>0.17796686640765824</v>
      </c>
      <c r="S29" s="17">
        <f t="shared" ca="1" si="6"/>
        <v>0.33279950903090805</v>
      </c>
      <c r="T29" s="17">
        <f t="shared" ca="1" si="6"/>
        <v>0.25138082035352494</v>
      </c>
      <c r="U29" s="17">
        <f t="shared" ca="1" si="6"/>
        <v>0.29242541365843783</v>
      </c>
      <c r="V29" s="17">
        <f t="shared" ca="1" si="6"/>
        <v>1</v>
      </c>
      <c r="W29" s="17">
        <f t="shared" ca="1" si="6"/>
        <v>0.28441612057712296</v>
      </c>
      <c r="X29" s="17">
        <f t="shared" ca="1" si="6"/>
        <v>0.23943106767779426</v>
      </c>
      <c r="Y29" s="17">
        <f t="shared" ca="1" si="6"/>
        <v>0.30421103606958833</v>
      </c>
      <c r="Z29" s="17">
        <f t="shared" ca="1" si="6"/>
        <v>0.26996535635783153</v>
      </c>
      <c r="AA29" s="17">
        <f t="shared" ca="1" si="6"/>
        <v>0.27041790716457259</v>
      </c>
      <c r="AB29" s="17">
        <f t="shared" ca="1" si="6"/>
        <v>-5.2731279174410874E-2</v>
      </c>
    </row>
    <row r="30" spans="1:28" x14ac:dyDescent="0.3">
      <c r="A30" s="15" t="s">
        <v>17</v>
      </c>
      <c r="B30" s="17">
        <f t="shared" ca="1" si="4"/>
        <v>0.21746846161758623</v>
      </c>
      <c r="C30" s="17">
        <f t="shared" ca="1" si="6"/>
        <v>9.6267830172721877E-2</v>
      </c>
      <c r="D30" s="17">
        <f t="shared" ca="1" si="6"/>
        <v>0.1072444102503695</v>
      </c>
      <c r="E30" s="17">
        <f t="shared" ca="1" si="6"/>
        <v>0.36418426089308481</v>
      </c>
      <c r="F30" s="17">
        <f t="shared" ca="1" si="6"/>
        <v>0.13079007457729186</v>
      </c>
      <c r="G30" s="17">
        <f t="shared" ca="1" si="6"/>
        <v>0.18311343088939647</v>
      </c>
      <c r="H30" s="17">
        <f t="shared" ca="1" si="6"/>
        <v>0.18390055490710183</v>
      </c>
      <c r="I30" s="17">
        <f t="shared" ca="1" si="6"/>
        <v>0.26695559062020624</v>
      </c>
      <c r="J30" s="17">
        <f t="shared" ca="1" si="6"/>
        <v>0.26463500263947043</v>
      </c>
      <c r="K30" s="17">
        <f t="shared" ca="1" si="6"/>
        <v>5.5782144963055835E-2</v>
      </c>
      <c r="L30" s="17">
        <f t="shared" ca="1" si="6"/>
        <v>0.22180347900517011</v>
      </c>
      <c r="M30" s="17">
        <f t="shared" ca="1" si="6"/>
        <v>0.15508131140093792</v>
      </c>
      <c r="N30" s="17">
        <f t="shared" ca="1" si="6"/>
        <v>0.14055962560043542</v>
      </c>
      <c r="O30" s="17">
        <f t="shared" ca="1" si="6"/>
        <v>0.14191558346283781</v>
      </c>
      <c r="P30" s="17">
        <f t="shared" ca="1" si="6"/>
        <v>0.18430632489334464</v>
      </c>
      <c r="Q30" s="17">
        <f t="shared" ca="1" si="6"/>
        <v>0.45828049641375357</v>
      </c>
      <c r="R30" s="17">
        <f t="shared" ca="1" si="6"/>
        <v>0.16944340725861357</v>
      </c>
      <c r="S30" s="17">
        <f t="shared" ca="1" si="6"/>
        <v>0.40163735591292499</v>
      </c>
      <c r="T30" s="17">
        <f t="shared" ca="1" si="6"/>
        <v>0.27746664246238062</v>
      </c>
      <c r="U30" s="17">
        <f t="shared" ca="1" si="6"/>
        <v>0.15280976561962797</v>
      </c>
      <c r="V30" s="17">
        <f t="shared" ca="1" si="6"/>
        <v>0.28441612057712296</v>
      </c>
      <c r="W30" s="17">
        <f t="shared" ca="1" si="6"/>
        <v>1</v>
      </c>
      <c r="X30" s="17">
        <f t="shared" ca="1" si="6"/>
        <v>0.29050248772332538</v>
      </c>
      <c r="Y30" s="17">
        <f t="shared" ca="1" si="6"/>
        <v>0.27784248294889413</v>
      </c>
      <c r="Z30" s="17">
        <f t="shared" ca="1" si="6"/>
        <v>0.2975867569386586</v>
      </c>
      <c r="AA30" s="17">
        <f t="shared" ca="1" si="6"/>
        <v>0.35762941692791361</v>
      </c>
      <c r="AB30" s="17">
        <f t="shared" ca="1" si="6"/>
        <v>0.13878713936918566</v>
      </c>
    </row>
    <row r="31" spans="1:28" x14ac:dyDescent="0.3">
      <c r="A31" s="15" t="s">
        <v>18</v>
      </c>
      <c r="B31" s="17">
        <f t="shared" ca="1" si="4"/>
        <v>0.47164300537286868</v>
      </c>
      <c r="C31" s="17">
        <f t="shared" ca="1" si="6"/>
        <v>0.41303062544919011</v>
      </c>
      <c r="D31" s="17">
        <f t="shared" ca="1" si="6"/>
        <v>0.43117442411163265</v>
      </c>
      <c r="E31" s="17">
        <f t="shared" ca="1" si="6"/>
        <v>0.31256003055562948</v>
      </c>
      <c r="F31" s="17">
        <f t="shared" ca="1" si="6"/>
        <v>0.39649217578331086</v>
      </c>
      <c r="G31" s="17">
        <f t="shared" ca="1" si="6"/>
        <v>0.47144471015763972</v>
      </c>
      <c r="H31" s="17">
        <f t="shared" ca="1" si="6"/>
        <v>0.35820781037651833</v>
      </c>
      <c r="I31" s="17">
        <f t="shared" ca="1" si="6"/>
        <v>0.41660330439162063</v>
      </c>
      <c r="J31" s="17">
        <f t="shared" ca="1" si="6"/>
        <v>0.42004619203283017</v>
      </c>
      <c r="K31" s="17">
        <f t="shared" ca="1" si="6"/>
        <v>0.33911461356622707</v>
      </c>
      <c r="L31" s="17">
        <f t="shared" ca="1" si="6"/>
        <v>0.43522033238099384</v>
      </c>
      <c r="M31" s="17">
        <f t="shared" ca="1" si="6"/>
        <v>0.33875445100616497</v>
      </c>
      <c r="N31" s="17">
        <f t="shared" ca="1" si="6"/>
        <v>0.38176180683889394</v>
      </c>
      <c r="O31" s="17">
        <f t="shared" ca="1" si="6"/>
        <v>0.28774883181509103</v>
      </c>
      <c r="P31" s="17">
        <f t="shared" ca="1" si="6"/>
        <v>0.42420504868852432</v>
      </c>
      <c r="Q31" s="17">
        <f t="shared" ca="1" si="6"/>
        <v>0.30716301303294519</v>
      </c>
      <c r="R31" s="17">
        <f t="shared" ca="1" si="6"/>
        <v>0.39712925356973311</v>
      </c>
      <c r="S31" s="17">
        <f t="shared" ca="1" si="6"/>
        <v>0.35544684901210682</v>
      </c>
      <c r="T31" s="17">
        <f t="shared" ca="1" si="6"/>
        <v>0.35723923646036876</v>
      </c>
      <c r="U31" s="17">
        <f t="shared" ca="1" si="6"/>
        <v>0.27563692699612674</v>
      </c>
      <c r="V31" s="17">
        <f t="shared" ca="1" si="6"/>
        <v>0.23943106767779426</v>
      </c>
      <c r="W31" s="17">
        <f t="shared" ca="1" si="6"/>
        <v>0.29050248772332538</v>
      </c>
      <c r="X31" s="17">
        <f t="shared" ca="1" si="6"/>
        <v>0.99999999999999978</v>
      </c>
      <c r="Y31" s="17">
        <f t="shared" ca="1" si="6"/>
        <v>0.24943149238097917</v>
      </c>
      <c r="Z31" s="17">
        <f t="shared" ca="1" si="6"/>
        <v>0.36544149720770303</v>
      </c>
      <c r="AA31" s="17">
        <f t="shared" ca="1" si="6"/>
        <v>0.41237938780503908</v>
      </c>
      <c r="AB31" s="17">
        <f t="shared" ca="1" si="6"/>
        <v>0.16088103731703693</v>
      </c>
    </row>
    <row r="32" spans="1:28" x14ac:dyDescent="0.3">
      <c r="A32" s="15" t="s">
        <v>19</v>
      </c>
      <c r="B32" s="17">
        <f t="shared" ca="1" si="4"/>
        <v>0.26646442210762389</v>
      </c>
      <c r="C32" s="17">
        <f t="shared" ca="1" si="6"/>
        <v>0.19311664125972133</v>
      </c>
      <c r="D32" s="17">
        <f t="shared" ca="1" si="6"/>
        <v>0.34556286875925801</v>
      </c>
      <c r="E32" s="17">
        <f t="shared" ca="1" si="6"/>
        <v>0.27270696528969651</v>
      </c>
      <c r="F32" s="17">
        <f t="shared" ca="1" si="6"/>
        <v>0.37651130555014806</v>
      </c>
      <c r="G32" s="17">
        <f t="shared" ca="1" si="6"/>
        <v>0.33753479393158453</v>
      </c>
      <c r="H32" s="17">
        <f t="shared" ca="1" si="6"/>
        <v>0.2520986773974529</v>
      </c>
      <c r="I32" s="17">
        <f t="shared" ca="1" si="6"/>
        <v>0.30281119707970267</v>
      </c>
      <c r="J32" s="17">
        <f t="shared" ca="1" si="6"/>
        <v>0.33790545490171731</v>
      </c>
      <c r="K32" s="17">
        <f t="shared" ca="1" si="6"/>
        <v>0.3852078588872821</v>
      </c>
      <c r="L32" s="17">
        <f t="shared" ca="1" si="6"/>
        <v>0.49602500791567072</v>
      </c>
      <c r="M32" s="17">
        <f t="shared" ca="1" si="6"/>
        <v>0.3322278939377486</v>
      </c>
      <c r="N32" s="17">
        <f t="shared" ca="1" si="6"/>
        <v>0.28527592915715128</v>
      </c>
      <c r="O32" s="17">
        <f t="shared" ca="1" si="6"/>
        <v>0.21012759380585655</v>
      </c>
      <c r="P32" s="17">
        <f t="shared" ca="1" si="6"/>
        <v>0.39872257744600481</v>
      </c>
      <c r="Q32" s="17">
        <f t="shared" ca="1" si="6"/>
        <v>0.54172632287412159</v>
      </c>
      <c r="R32" s="17">
        <f t="shared" ca="1" si="6"/>
        <v>0.33402312445253585</v>
      </c>
      <c r="S32" s="17">
        <f t="shared" ca="1" si="6"/>
        <v>0.44205611778330467</v>
      </c>
      <c r="T32" s="17">
        <f t="shared" ca="1" si="6"/>
        <v>0.41862810706256326</v>
      </c>
      <c r="U32" s="17">
        <f t="shared" ca="1" si="6"/>
        <v>0.39624250311676684</v>
      </c>
      <c r="V32" s="17">
        <f t="shared" ca="1" si="6"/>
        <v>0.30421103606958833</v>
      </c>
      <c r="W32" s="17">
        <f t="shared" ca="1" si="6"/>
        <v>0.27784248294889413</v>
      </c>
      <c r="X32" s="17">
        <f t="shared" ca="1" si="6"/>
        <v>0.24943149238097917</v>
      </c>
      <c r="Y32" s="17">
        <f t="shared" ca="1" si="6"/>
        <v>1.0000000000000002</v>
      </c>
      <c r="Z32" s="17">
        <f t="shared" ca="1" si="6"/>
        <v>0.33357796635108172</v>
      </c>
      <c r="AA32" s="17">
        <f t="shared" ca="1" si="6"/>
        <v>0.42607868428310886</v>
      </c>
      <c r="AB32" s="17">
        <f t="shared" ca="1" si="6"/>
        <v>0.11695820369735679</v>
      </c>
    </row>
    <row r="33" spans="1:28" x14ac:dyDescent="0.3">
      <c r="A33" s="15" t="s">
        <v>20</v>
      </c>
      <c r="B33" s="17">
        <f t="shared" ca="1" si="4"/>
        <v>0.38588092909996796</v>
      </c>
      <c r="C33" s="17">
        <f t="shared" ca="1" si="6"/>
        <v>0.27355771678781576</v>
      </c>
      <c r="D33" s="17">
        <f t="shared" ca="1" si="6"/>
        <v>0.29200636328659768</v>
      </c>
      <c r="E33" s="17">
        <f t="shared" ca="1" si="6"/>
        <v>0.22549256301645484</v>
      </c>
      <c r="F33" s="17">
        <f t="shared" ca="1" si="6"/>
        <v>0.41190326953741352</v>
      </c>
      <c r="G33" s="17">
        <f t="shared" ca="1" si="6"/>
        <v>0.2540406805076284</v>
      </c>
      <c r="H33" s="17">
        <f t="shared" ca="1" si="6"/>
        <v>0.39677514606822789</v>
      </c>
      <c r="I33" s="17">
        <f t="shared" ca="1" si="6"/>
        <v>0.32274631691035838</v>
      </c>
      <c r="J33" s="17">
        <f t="shared" ca="1" si="6"/>
        <v>0.30525312907505975</v>
      </c>
      <c r="K33" s="17">
        <f t="shared" ca="1" si="6"/>
        <v>0.35778432983578207</v>
      </c>
      <c r="L33" s="17">
        <f t="shared" ca="1" si="6"/>
        <v>0.40430271300338833</v>
      </c>
      <c r="M33" s="17">
        <f t="shared" ca="1" si="6"/>
        <v>0.30993780547492472</v>
      </c>
      <c r="N33" s="17">
        <f t="shared" ca="1" si="6"/>
        <v>0.20582236348850719</v>
      </c>
      <c r="O33" s="17">
        <f t="shared" ca="1" si="6"/>
        <v>0.18814602487463108</v>
      </c>
      <c r="P33" s="17">
        <f t="shared" ca="1" si="6"/>
        <v>0.2150145213824132</v>
      </c>
      <c r="Q33" s="17">
        <f t="shared" ca="1" si="6"/>
        <v>0.28111411219272747</v>
      </c>
      <c r="R33" s="17">
        <f t="shared" ca="1" si="6"/>
        <v>0.16398668178563136</v>
      </c>
      <c r="S33" s="17">
        <f t="shared" ca="1" si="6"/>
        <v>0.41267421957006717</v>
      </c>
      <c r="T33" s="17">
        <f t="shared" ca="1" si="6"/>
        <v>0.31328341921641678</v>
      </c>
      <c r="U33" s="17">
        <f t="shared" ca="1" si="6"/>
        <v>0.31922260842920658</v>
      </c>
      <c r="V33" s="17">
        <f t="shared" ca="1" si="6"/>
        <v>0.26996535635783153</v>
      </c>
      <c r="W33" s="17">
        <f t="shared" ca="1" si="6"/>
        <v>0.2975867569386586</v>
      </c>
      <c r="X33" s="17">
        <f t="shared" ca="1" si="6"/>
        <v>0.36544149720770303</v>
      </c>
      <c r="Y33" s="17">
        <f t="shared" ca="1" si="6"/>
        <v>0.33357796635108172</v>
      </c>
      <c r="Z33" s="17">
        <f t="shared" ca="1" si="6"/>
        <v>1</v>
      </c>
      <c r="AA33" s="17">
        <f t="shared" ca="1" si="6"/>
        <v>0.34447504143502522</v>
      </c>
      <c r="AB33" s="17">
        <f t="shared" ca="1" si="6"/>
        <v>0.21128945019480899</v>
      </c>
    </row>
    <row r="34" spans="1:28" x14ac:dyDescent="0.3">
      <c r="A34" s="15" t="s">
        <v>21</v>
      </c>
      <c r="B34" s="17">
        <f t="shared" ca="1" si="4"/>
        <v>0.60040617505044458</v>
      </c>
      <c r="C34" s="17">
        <f t="shared" ca="1" si="6"/>
        <v>0.32994516569523946</v>
      </c>
      <c r="D34" s="17">
        <f t="shared" ca="1" si="6"/>
        <v>0.5560386307714521</v>
      </c>
      <c r="E34" s="17">
        <f t="shared" ca="1" si="6"/>
        <v>0.6499853117911697</v>
      </c>
      <c r="F34" s="17">
        <f t="shared" ca="1" si="6"/>
        <v>0.64049870695091571</v>
      </c>
      <c r="G34" s="17">
        <f t="shared" ca="1" si="6"/>
        <v>0.52575261129210971</v>
      </c>
      <c r="H34" s="17">
        <f t="shared" ca="1" si="6"/>
        <v>0.41048008026784777</v>
      </c>
      <c r="I34" s="17">
        <f t="shared" ca="1" si="6"/>
        <v>0.67001850073654945</v>
      </c>
      <c r="J34" s="17">
        <f t="shared" ca="1" si="6"/>
        <v>0.60589980057848647</v>
      </c>
      <c r="K34" s="17">
        <f t="shared" ca="1" si="6"/>
        <v>0.55772458462490071</v>
      </c>
      <c r="L34" s="17">
        <f t="shared" ca="1" si="6"/>
        <v>0.62121341468417823</v>
      </c>
      <c r="M34" s="17">
        <f t="shared" ca="1" si="6"/>
        <v>0.56176284790108522</v>
      </c>
      <c r="N34" s="17">
        <f t="shared" ca="1" si="6"/>
        <v>0.50258491434042563</v>
      </c>
      <c r="O34" s="17">
        <f t="shared" ca="1" si="6"/>
        <v>0.4410806956378151</v>
      </c>
      <c r="P34" s="17">
        <f t="shared" ca="1" si="6"/>
        <v>0.62972676806779326</v>
      </c>
      <c r="Q34" s="17">
        <f t="shared" ca="1" si="6"/>
        <v>0.4837341620686515</v>
      </c>
      <c r="R34" s="17">
        <f t="shared" ca="1" si="6"/>
        <v>0.57569605874583618</v>
      </c>
      <c r="S34" s="17">
        <f t="shared" ca="1" si="6"/>
        <v>0.22884599699815775</v>
      </c>
      <c r="T34" s="17">
        <f t="shared" ca="1" si="6"/>
        <v>0.33638888718501969</v>
      </c>
      <c r="U34" s="17">
        <f t="shared" ca="1" si="6"/>
        <v>0.58092370717090547</v>
      </c>
      <c r="V34" s="17">
        <f t="shared" ca="1" si="6"/>
        <v>0.27041790716457259</v>
      </c>
      <c r="W34" s="17">
        <f t="shared" ca="1" si="6"/>
        <v>0.35762941692791361</v>
      </c>
      <c r="X34" s="17">
        <f t="shared" ca="1" si="6"/>
        <v>0.41237938780503908</v>
      </c>
      <c r="Y34" s="17">
        <f t="shared" ca="1" si="6"/>
        <v>0.42607868428310886</v>
      </c>
      <c r="Z34" s="17">
        <f t="shared" ca="1" si="6"/>
        <v>0.34447504143502522</v>
      </c>
      <c r="AA34" s="17">
        <f t="shared" ca="1" si="6"/>
        <v>0.99999999999999989</v>
      </c>
      <c r="AB34" s="17">
        <f t="shared" ca="1" si="6"/>
        <v>0.15069393624120686</v>
      </c>
    </row>
    <row r="35" spans="1:28" x14ac:dyDescent="0.3">
      <c r="A35" s="15" t="s">
        <v>22</v>
      </c>
      <c r="B35" s="17">
        <f t="shared" ca="1" si="4"/>
        <v>0.20748701623703283</v>
      </c>
      <c r="C35" s="17">
        <f t="shared" ca="1" si="6"/>
        <v>-2.3940021244138684E-2</v>
      </c>
      <c r="D35" s="17">
        <f t="shared" ca="1" si="6"/>
        <v>0.14628690393929386</v>
      </c>
      <c r="E35" s="17">
        <f t="shared" ca="1" si="6"/>
        <v>8.2897159584154834E-2</v>
      </c>
      <c r="F35" s="17">
        <f t="shared" ca="1" si="6"/>
        <v>0.17902756138032708</v>
      </c>
      <c r="G35" s="17">
        <f t="shared" ca="1" si="6"/>
        <v>0.11570304283187066</v>
      </c>
      <c r="H35" s="17">
        <f t="shared" ca="1" si="6"/>
        <v>5.1197014218215396E-2</v>
      </c>
      <c r="I35" s="17">
        <f t="shared" ca="1" si="6"/>
        <v>0.2900771264482358</v>
      </c>
      <c r="J35" s="17">
        <f t="shared" ca="1" si="6"/>
        <v>0.2616274356636995</v>
      </c>
      <c r="K35" s="17">
        <f t="shared" ca="1" si="6"/>
        <v>0.37428593825873102</v>
      </c>
      <c r="L35" s="17">
        <f t="shared" ca="1" si="6"/>
        <v>0.26801862386337261</v>
      </c>
      <c r="M35" s="17">
        <f t="shared" ca="1" si="6"/>
        <v>8.788814027264856E-2</v>
      </c>
      <c r="N35" s="17">
        <f t="shared" ca="1" si="6"/>
        <v>8.3556115372919862E-2</v>
      </c>
      <c r="O35" s="17">
        <f t="shared" ca="1" si="6"/>
        <v>0.17702066333365662</v>
      </c>
      <c r="P35" s="17">
        <f t="shared" ca="1" si="6"/>
        <v>0.14843775170000476</v>
      </c>
      <c r="Q35" s="17">
        <f t="shared" ca="1" si="6"/>
        <v>0.30150591990104841</v>
      </c>
      <c r="R35" s="17">
        <f t="shared" ca="1" si="6"/>
        <v>0.2848911666843057</v>
      </c>
      <c r="S35" s="17">
        <f t="shared" ca="1" si="6"/>
        <v>0.25178724576294326</v>
      </c>
      <c r="T35" s="17">
        <f t="shared" ca="1" si="6"/>
        <v>0.2021235385080021</v>
      </c>
      <c r="U35" s="17">
        <f t="shared" ca="1" si="6"/>
        <v>0.15879706509937763</v>
      </c>
      <c r="V35" s="17">
        <f t="shared" ca="1" si="6"/>
        <v>-5.2731279174410874E-2</v>
      </c>
      <c r="W35" s="17">
        <f t="shared" ca="1" si="6"/>
        <v>0.13878713936918566</v>
      </c>
      <c r="X35" s="17">
        <f t="shared" ca="1" si="6"/>
        <v>0.16088103731703693</v>
      </c>
      <c r="Y35" s="17">
        <f t="shared" ca="1" si="6"/>
        <v>0.11695820369735679</v>
      </c>
      <c r="Z35" s="17">
        <f t="shared" ca="1" si="6"/>
        <v>0.21128945019480899</v>
      </c>
      <c r="AA35" s="17">
        <f t="shared" ca="1" si="6"/>
        <v>0.15069393624120686</v>
      </c>
      <c r="AB35" s="17">
        <f t="shared" ca="1" si="6"/>
        <v>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28</vt:i4>
      </vt:variant>
    </vt:vector>
  </HeadingPairs>
  <TitlesOfParts>
    <vt:vector size="30" baseType="lpstr">
      <vt:lpstr>Data</vt:lpstr>
      <vt:lpstr>Summary Measures</vt:lpstr>
      <vt:lpstr>AA</vt:lpstr>
      <vt:lpstr>AAPL</vt:lpstr>
      <vt:lpstr>AXP</vt:lpstr>
      <vt:lpstr>BA</vt:lpstr>
      <vt:lpstr>CAT</vt:lpstr>
      <vt:lpstr>CSCO</vt:lpstr>
      <vt:lpstr>CVX</vt:lpstr>
      <vt:lpstr>DD</vt:lpstr>
      <vt:lpstr>DIS</vt:lpstr>
      <vt:lpstr>FDX</vt:lpstr>
      <vt:lpstr>GE</vt:lpstr>
      <vt:lpstr>GT</vt:lpstr>
      <vt:lpstr>HPQ</vt:lpstr>
      <vt:lpstr>IBM</vt:lpstr>
      <vt:lpstr>IP</vt:lpstr>
      <vt:lpstr>JNJ</vt:lpstr>
      <vt:lpstr>JPM</vt:lpstr>
      <vt:lpstr>KO</vt:lpstr>
      <vt:lpstr>MCD</vt:lpstr>
      <vt:lpstr>MMM</vt:lpstr>
      <vt:lpstr>MO</vt:lpstr>
      <vt:lpstr>MRK</vt:lpstr>
      <vt:lpstr>MSFT</vt:lpstr>
      <vt:lpstr>PG</vt:lpstr>
      <vt:lpstr>Data!Print_Area</vt:lpstr>
      <vt:lpstr>T</vt:lpstr>
      <vt:lpstr>UTX</vt:lpstr>
      <vt:lpstr>WMT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cp:lastModifiedBy>
  <dcterms:created xsi:type="dcterms:W3CDTF">2002-11-08T17:41:22Z</dcterms:created>
  <dcterms:modified xsi:type="dcterms:W3CDTF">2014-03-11T13:50:40Z</dcterms:modified>
</cp:coreProperties>
</file>